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4\Березень\2103\Паспорти УКБ\"/>
    </mc:Choice>
  </mc:AlternateContent>
  <bookViews>
    <workbookView xWindow="0" yWindow="0" windowWidth="28770" windowHeight="12360"/>
  </bookViews>
  <sheets>
    <sheet name="1517330" sheetId="1" r:id="rId1"/>
  </sheets>
  <definedNames>
    <definedName name="_xlnm.Print_Area" localSheetId="0">'1517330'!$A$1:$G$78</definedName>
  </definedNames>
  <calcPr calcId="152511"/>
</workbook>
</file>

<file path=xl/calcChain.xml><?xml version="1.0" encoding="utf-8"?>
<calcChain xmlns="http://schemas.openxmlformats.org/spreadsheetml/2006/main">
  <c r="G71" i="1" l="1"/>
  <c r="G69" i="1"/>
  <c r="G67" i="1"/>
  <c r="G65" i="1"/>
  <c r="F56" i="1"/>
  <c r="D40" i="1"/>
  <c r="D34" i="1"/>
  <c r="E40" i="1"/>
  <c r="E34" i="1"/>
  <c r="E35" i="1"/>
  <c r="G47" i="1"/>
  <c r="G53" i="1"/>
  <c r="G51" i="1"/>
  <c r="G49" i="1"/>
  <c r="G56" i="1"/>
  <c r="G62" i="1"/>
  <c r="G60" i="1"/>
  <c r="G58" i="1"/>
  <c r="D35" i="1"/>
  <c r="E41" i="1"/>
  <c r="D41" i="1"/>
</calcChain>
</file>

<file path=xl/sharedStrings.xml><?xml version="1.0" encoding="utf-8"?>
<sst xmlns="http://schemas.openxmlformats.org/spreadsheetml/2006/main" count="135" uniqueCount="81">
  <si>
    <t>ЗАТВЕРДЖЕНО</t>
  </si>
  <si>
    <t>Наказ / розпорядчий документ</t>
  </si>
  <si>
    <t>(найменування головного розпорядника коштів місцевого бюджету)</t>
  </si>
  <si>
    <t>Паспорт</t>
  </si>
  <si>
    <t>1.</t>
  </si>
  <si>
    <t>2.</t>
  </si>
  <si>
    <t>3.</t>
  </si>
  <si>
    <t>4.</t>
  </si>
  <si>
    <t>5.</t>
  </si>
  <si>
    <t>6.</t>
  </si>
  <si>
    <t>7.</t>
  </si>
  <si>
    <t>N з/п</t>
  </si>
  <si>
    <t>Завдання</t>
  </si>
  <si>
    <t>8.</t>
  </si>
  <si>
    <t>(грн)</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</si>
  <si>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</si>
  <si>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</si>
  <si>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</si>
  <si>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</si>
  <si>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</si>
  <si>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</si>
  <si>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</si>
  <si>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</si>
  <si>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</si>
  <si>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</si>
  <si>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</si>
  <si>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</si>
  <si>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</si>
  <si>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</si>
  <si>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</si>
  <si>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</si>
  <si>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</si>
  <si>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</si>
  <si>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</si>
  <si>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</si>
  <si>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</si>
  <si>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Завдання бюджетної програми</t>
  </si>
  <si>
    <t>11.</t>
  </si>
  <si>
    <t>М. П.</t>
  </si>
  <si>
    <t>ЗАТВЕРДЖЕНО
Наказ Міністерства фінансів України 
26 серпня 2014 року № 836
(у редакції наказу Міністерства фінансів України від  29 грудня 2018 року № 1209)</t>
  </si>
  <si>
    <t>од.</t>
  </si>
  <si>
    <t>рішення сесії</t>
  </si>
  <si>
    <t>грн.</t>
  </si>
  <si>
    <t>розрахунок</t>
  </si>
  <si>
    <t>%</t>
  </si>
  <si>
    <t>Фінансове управління Хмельницької міської ради</t>
  </si>
  <si>
    <t>Начальник управління</t>
  </si>
  <si>
    <t>0443</t>
  </si>
  <si>
    <t>Будівництво інших об'єктів комунальної власності</t>
  </si>
  <si>
    <t>проектна документація</t>
  </si>
  <si>
    <t>кількість об'єктів</t>
  </si>
  <si>
    <t>середні витрати на об'єкт будівництва</t>
  </si>
  <si>
    <t>рівень готовності</t>
  </si>
  <si>
    <t>02498582</t>
  </si>
  <si>
    <t>(код Програмної класифікації видатків та кредитування місцевого бюджету)</t>
  </si>
  <si>
    <t>(код за ЄДРПОУ)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</si>
  <si>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</si>
  <si>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</si>
  <si>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</si>
  <si>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</si>
  <si>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7330</t>
  </si>
  <si>
    <t>Нове будівництво зовнішніх мереж  водопостачання та каналізації індустріального парку  "Хмельницький" по Вінницькому шосе, 18 в м.Хмельницькому</t>
  </si>
  <si>
    <t>Управління капітального будівництва Хмельницької міської ради</t>
  </si>
  <si>
    <t>обсяг видатків на будівництво</t>
  </si>
  <si>
    <t>Начальник управління капітального будівництва Хмельницької міської ради</t>
  </si>
  <si>
    <t>Тетяна ПОЛІЩУК</t>
  </si>
  <si>
    <t>Сергій ЯМЧУК</t>
  </si>
  <si>
    <t>обсяг видатків на коригування</t>
  </si>
  <si>
    <t>Нове будівництво зовнішніх мереж газопостачання індустріального парку  "Хмельницький" по Вінницькому шосе, 18 в м.Хмельницькому</t>
  </si>
  <si>
    <t>п.м</t>
  </si>
  <si>
    <t xml:space="preserve"> Програма створення та розвитку індустріального парку "Хмельницький"</t>
  </si>
  <si>
    <t>Визначення перспектив та моделювання індустріального парку «Хмельницький» як потужного інноваційно-технологічного утворення, що стимулюватиме інвестиційно-виробничу діяльність на локальній території та підвищить інвестиційну привабливість міста Хмельницького.</t>
  </si>
  <si>
    <t>Створення сприятливих умов для розміщення на території міста нових підприємств, у тому числі іноземних</t>
  </si>
  <si>
    <t>      Будівництво індустріального парку "Хмельницький"</t>
  </si>
  <si>
    <t xml:space="preserve"> Нове будівництво зовнішніх мереж газопостачання, водопостачання та каналізації індустріального парку "Хмельницький"</t>
  </si>
  <si>
    <t>бюджетної програми місцевого бюджету на 2024 рік</t>
  </si>
  <si>
    <t>Нове будівництво зовнішніх мереж  електропостачання індустріального парку  "Хмельницький" по Вінницькому шосе, 18 в м.Хмельницькому</t>
  </si>
  <si>
    <t>Обсяг бюджетних призначень / бюджетних асигнувань - 3 100 000,00 гривень, у тому числі загального фонду - _____гривень та спеціального фонду -  3 100 000,00 гривень.</t>
  </si>
  <si>
    <r>
      <t xml:space="preserve">Підстави для виконання бюджетної програми: : Конституція України, Бюджетний кодекс України, Закон України «Про Державний бюджет України на 2024 рік», Закон України «Про місцеве самоврядування», Закон України «Про державне прогнозування та розроблення програм економічного та соціального розвитку України», Постанова  КМУ «Про затвердження Порядку розроблення та виконання державних цільових програм» від 31.01.2007 р. № 106, Наказ Міністерства економіки України «Про затвердження Методичних рекомендацій щодо порядку розроблення регіональних цільових програм, моніторингу та звітності про їх виконання» від 04.12.2006р. № 367, Наказ Міністерства фінансів України «Про деякі питання запровадження програмно-цільового методу складання та виконання місцевих бюджетів» від 26.08.2014 №836, Програма створення та розвитку індустріального парку "Хмельницький", затверджена рішенням сесії Хмельницької міської ради від 11.04.2018 № 11,  Рішення позачергової тридцять шостої сесії  Хмельницької міської ради від 21.12.2023  № 15 </t>
    </r>
    <r>
      <rPr>
        <sz val="12"/>
        <color indexed="8"/>
        <rFont val="Times New Roman"/>
        <family val="1"/>
        <charset val="204"/>
      </rPr>
      <t xml:space="preserve"> "Про бюджет Хмельницької міської територіальної громади на 2024 рік";  Рішення позачергової тридцять восьмої сесії сесії Хмельницької ради від 13.03.2024 №13 "Про внесення змін до бюджету Хмельницької міської територіальної громади на 2024 рік"</t>
    </r>
  </si>
  <si>
    <t>Дата погодження  21.03.2024</t>
  </si>
  <si>
    <t>від 21.03.2024  № 04</t>
  </si>
</sst>
</file>

<file path=xl/styles.xml><?xml version="1.0" encoding="utf-8"?>
<styleSheet xmlns="http://schemas.openxmlformats.org/spreadsheetml/2006/main" xmlns:mc="http://schemas.openxmlformats.org/markup-compatibility/2006" xmlns:x14ac="http://schemas.microsoft.com/office/spreadsheetml/2009/9/ac" mc:Ignorable="x14ac">
  <fonts count="42" x14ac:knownFonts="1">
    <font>
      <sz val="11"/>
      <color theme="1"/>
      <name val="Calibri"/>
      <family val="2"/>
      <charset val="204"/>
      <scheme val="minor"/>
    </font>
    <font>
      <sz val="11"/>
      <color indexed="8"/>
      <name val="Calibri"/>
      <family val="2"/>
      <charset val="204"/>
    </font>
    <font>
      <sz val="12"/>
      <color indexed="8"/>
      <name val="Times New Roman"/>
      <family val="1"/>
      <charset val="204"/>
    </font>
    <font>
      <sz val="10"/>
      <name val="Arial Cyr"/>
      <family val="2"/>
      <charset val="204"/>
    </font>
    <font>
      <b/>
      <sz val="10"/>
      <name val="Times New Roman"/>
      <family val="1"/>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2"/>
      <name val="Times New Roman"/>
      <family val="1"/>
      <charset val="204"/>
    </font>
    <font>
      <sz val="10"/>
      <name val="Times New Roman"/>
      <family val="1"/>
      <charset val="204"/>
    </font>
    <font>
      <sz val="10"/>
      <name val="Arial"/>
      <family val="2"/>
      <charset val="204"/>
    </font>
    <font>
      <sz val="10"/>
      <name val="Helv"/>
      <charset val="204"/>
    </font>
    <font>
      <sz val="10"/>
      <name val="Courier New"/>
      <family val="3"/>
      <charset val="204"/>
    </font>
    <font>
      <b/>
      <sz val="18"/>
      <color indexed="62"/>
      <name val="Cambria"/>
      <family val="2"/>
      <charset val="204"/>
    </font>
    <font>
      <sz val="11"/>
      <color indexed="19"/>
      <name val="Calibri"/>
      <family val="2"/>
      <charset val="204"/>
    </font>
    <font>
      <sz val="10"/>
      <color indexed="8"/>
      <name val="Arial"/>
      <family val="2"/>
      <charset val="204"/>
    </font>
    <font>
      <u/>
      <sz val="10"/>
      <color indexed="12"/>
      <name val="Arial Cyr"/>
      <charset val="204"/>
    </font>
    <font>
      <sz val="8"/>
      <name val="Times New Roman"/>
      <family val="1"/>
      <charset val="204"/>
    </font>
    <font>
      <sz val="11"/>
      <color theme="1"/>
      <name val="Calibri"/>
      <family val="2"/>
      <charset val="204"/>
      <scheme val="minor"/>
    </font>
    <font>
      <sz val="11"/>
      <color theme="1"/>
      <name val="Calibri"/>
      <family val="2"/>
      <scheme val="minor"/>
    </font>
    <font>
      <sz val="10"/>
      <color theme="1"/>
      <name val="Calibri"/>
      <family val="2"/>
      <charset val="204"/>
      <scheme val="minor"/>
    </font>
    <font>
      <sz val="12"/>
      <color rgb="FF000000"/>
      <name val="Times New Roman"/>
      <family val="1"/>
      <charset val="204"/>
    </font>
    <font>
      <sz val="11"/>
      <color theme="1"/>
      <name val="Times New Roman"/>
      <family val="1"/>
      <charset val="204"/>
    </font>
    <font>
      <sz val="8"/>
      <color rgb="FF000000"/>
      <name val="Times New Roman"/>
      <family val="1"/>
      <charset val="204"/>
    </font>
    <font>
      <b/>
      <sz val="7.5"/>
      <color rgb="FF000000"/>
      <name val="Times New Roman"/>
      <family val="1"/>
      <charset val="204"/>
    </font>
    <font>
      <b/>
      <sz val="12"/>
      <color rgb="FF000000"/>
      <name val="Times New Roman"/>
      <family val="1"/>
      <charset val="204"/>
    </font>
    <font>
      <sz val="12"/>
      <color theme="1"/>
      <name val="Times New Roman"/>
      <family val="1"/>
      <charset val="204"/>
    </font>
    <font>
      <sz val="12"/>
      <color theme="0"/>
      <name val="Times New Roman"/>
      <family val="1"/>
      <charset val="204"/>
    </font>
    <font>
      <sz val="8"/>
      <color theme="1"/>
      <name val="Times New Roman"/>
      <family val="1"/>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bottom style="double">
        <color indexed="1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27">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1" fillId="0" borderId="0"/>
    <xf numFmtId="0" fontId="23" fillId="0" borderId="0"/>
    <xf numFmtId="0" fontId="3" fillId="0" borderId="0"/>
    <xf numFmtId="0" fontId="20" fillId="0" borderId="0"/>
    <xf numFmtId="0" fontId="3" fillId="0" borderId="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7" borderId="1" applyNumberFormat="0" applyAlignment="0" applyProtection="0"/>
    <xf numFmtId="0" fontId="6" fillId="20" borderId="1" applyNumberFormat="0" applyAlignment="0" applyProtection="0"/>
    <xf numFmtId="0" fontId="7" fillId="21" borderId="2" applyNumberFormat="0" applyAlignment="0" applyProtection="0"/>
    <xf numFmtId="0" fontId="8" fillId="21" borderId="1" applyNumberFormat="0" applyAlignment="0" applyProtection="0"/>
    <xf numFmtId="0" fontId="29" fillId="0" borderId="0" applyNumberFormat="0" applyFill="0" applyBorder="0" applyAlignment="0" applyProtection="0">
      <alignment vertical="top"/>
      <protection locked="0"/>
    </xf>
    <xf numFmtId="0" fontId="19" fillId="6"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0" fillId="0" borderId="0"/>
    <xf numFmtId="0" fontId="20" fillId="0" borderId="0"/>
    <xf numFmtId="0" fontId="20" fillId="0" borderId="0"/>
    <xf numFmtId="0" fontId="32" fillId="0" borderId="0"/>
    <xf numFmtId="0" fontId="25" fillId="0" borderId="0"/>
    <xf numFmtId="0" fontId="23" fillId="0" borderId="0"/>
    <xf numFmtId="0" fontId="33" fillId="0" borderId="0"/>
    <xf numFmtId="0" fontId="33" fillId="0" borderId="0"/>
    <xf numFmtId="0" fontId="23" fillId="0" borderId="0"/>
    <xf numFmtId="0" fontId="3" fillId="0" borderId="0"/>
    <xf numFmtId="0" fontId="1"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0" fillId="0" borderId="0"/>
    <xf numFmtId="0" fontId="20" fillId="0" borderId="0"/>
    <xf numFmtId="0" fontId="20" fillId="0" borderId="0"/>
    <xf numFmtId="0" fontId="33" fillId="0" borderId="0"/>
    <xf numFmtId="0" fontId="33" fillId="0" borderId="0"/>
    <xf numFmtId="0" fontId="33" fillId="0" borderId="0"/>
    <xf numFmtId="0" fontId="33" fillId="0" borderId="0"/>
    <xf numFmtId="0" fontId="20" fillId="0" borderId="0"/>
    <xf numFmtId="0" fontId="20" fillId="0" borderId="0"/>
    <xf numFmtId="0" fontId="20" fillId="0" borderId="0"/>
    <xf numFmtId="0" fontId="20" fillId="0" borderId="0"/>
    <xf numFmtId="0" fontId="25" fillId="0" borderId="0"/>
    <xf numFmtId="0" fontId="25" fillId="0" borderId="0"/>
    <xf numFmtId="0" fontId="25" fillId="0" borderId="0"/>
    <xf numFmtId="0" fontId="25" fillId="0" borderId="0"/>
    <xf numFmtId="0" fontId="25" fillId="0" borderId="0"/>
    <xf numFmtId="0" fontId="17" fillId="0" borderId="6" applyNumberFormat="0" applyFill="0" applyAlignment="0" applyProtection="0"/>
    <xf numFmtId="0" fontId="18" fillId="0" borderId="7" applyNumberFormat="0" applyFill="0" applyAlignment="0" applyProtection="0"/>
    <xf numFmtId="0" fontId="12" fillId="0" borderId="8" applyNumberFormat="0" applyFill="0" applyAlignment="0" applyProtection="0"/>
    <xf numFmtId="0" fontId="13" fillId="22" borderId="9" applyNumberFormat="0" applyAlignment="0" applyProtection="0"/>
    <xf numFmtId="0" fontId="13" fillId="22" borderId="9" applyNumberFormat="0" applyAlignment="0" applyProtection="0"/>
    <xf numFmtId="0" fontId="14" fillId="0" borderId="0" applyNumberFormat="0" applyFill="0" applyBorder="0" applyAlignment="0" applyProtection="0"/>
    <xf numFmtId="0" fontId="26" fillId="0" borderId="0" applyNumberFormat="0" applyFill="0" applyBorder="0" applyAlignment="0" applyProtection="0"/>
    <xf numFmtId="0" fontId="20" fillId="0" borderId="0"/>
    <xf numFmtId="0" fontId="20" fillId="0" borderId="0"/>
    <xf numFmtId="0" fontId="22" fillId="0" borderId="0"/>
    <xf numFmtId="0" fontId="20" fillId="0" borderId="0"/>
    <xf numFmtId="0" fontId="28" fillId="0" borderId="0"/>
    <xf numFmtId="0" fontId="20" fillId="0" borderId="0"/>
    <xf numFmtId="0" fontId="3" fillId="0" borderId="0"/>
    <xf numFmtId="0" fontId="31" fillId="0" borderId="0"/>
    <xf numFmtId="0" fontId="1" fillId="0" borderId="0"/>
    <xf numFmtId="0" fontId="21" fillId="0" borderId="0"/>
    <xf numFmtId="0" fontId="22" fillId="0" borderId="0"/>
    <xf numFmtId="0" fontId="32" fillId="0" borderId="0"/>
    <xf numFmtId="0" fontId="23" fillId="0" borderId="0"/>
    <xf numFmtId="0" fontId="20" fillId="0" borderId="0"/>
    <xf numFmtId="0" fontId="1" fillId="0" borderId="0"/>
    <xf numFmtId="0" fontId="1" fillId="0" borderId="0"/>
    <xf numFmtId="0" fontId="21" fillId="0" borderId="0"/>
    <xf numFmtId="0" fontId="21" fillId="0" borderId="0"/>
    <xf numFmtId="0" fontId="24" fillId="0" borderId="0"/>
    <xf numFmtId="0" fontId="20" fillId="0" borderId="0"/>
    <xf numFmtId="0" fontId="15" fillId="3" borderId="0" applyNumberFormat="0" applyBorder="0" applyAlignment="0" applyProtection="0"/>
    <xf numFmtId="0" fontId="16" fillId="0" borderId="0" applyNumberFormat="0" applyFill="0" applyBorder="0" applyAlignment="0" applyProtection="0"/>
    <xf numFmtId="0" fontId="1" fillId="23" borderId="10" applyNumberFormat="0" applyFont="0" applyAlignment="0" applyProtection="0"/>
    <xf numFmtId="0" fontId="27" fillId="20" borderId="0" applyNumberFormat="0" applyBorder="0" applyAlignment="0" applyProtection="0"/>
    <xf numFmtId="0" fontId="24" fillId="0" borderId="0"/>
    <xf numFmtId="0" fontId="18" fillId="0" borderId="0" applyNumberFormat="0" applyFill="0" applyBorder="0" applyAlignment="0" applyProtection="0"/>
    <xf numFmtId="0" fontId="18" fillId="0" borderId="0" applyNumberFormat="0" applyFill="0" applyBorder="0" applyAlignment="0" applyProtection="0"/>
  </cellStyleXfs>
  <cellXfs count="66">
    <xf numFmtId="0" fontId="0" fillId="0" borderId="0" xfId="0"/>
    <xf numFmtId="0" fontId="34" fillId="0" borderId="0" xfId="0" applyFont="1" applyAlignment="1">
      <alignment vertical="center" wrapText="1"/>
    </xf>
    <xf numFmtId="0" fontId="34" fillId="0" borderId="0" xfId="0" applyFont="1" applyAlignment="1">
      <alignment horizontal="center" vertical="center" wrapText="1"/>
    </xf>
    <xf numFmtId="0" fontId="35" fillId="0" borderId="0" xfId="0" applyFont="1"/>
    <xf numFmtId="0" fontId="34" fillId="0" borderId="12" xfId="0" applyFont="1" applyBorder="1" applyAlignment="1">
      <alignment horizontal="center" vertical="center" wrapText="1"/>
    </xf>
    <xf numFmtId="0" fontId="34" fillId="0" borderId="12" xfId="0" applyFont="1" applyBorder="1" applyAlignment="1">
      <alignment vertical="center" wrapText="1"/>
    </xf>
    <xf numFmtId="0" fontId="35" fillId="0" borderId="0" xfId="0" applyFont="1" applyBorder="1" applyAlignment="1"/>
    <xf numFmtId="0" fontId="34" fillId="0" borderId="11" xfId="0" applyFont="1" applyBorder="1" applyAlignment="1">
      <alignment vertical="center" wrapText="1"/>
    </xf>
    <xf numFmtId="0" fontId="34" fillId="0" borderId="0" xfId="0" applyFont="1" applyAlignment="1">
      <alignment horizontal="left" vertical="center" wrapText="1"/>
    </xf>
    <xf numFmtId="0" fontId="34" fillId="0" borderId="12" xfId="0" applyFont="1" applyBorder="1" applyAlignment="1">
      <alignment horizontal="center" vertical="center" wrapText="1"/>
    </xf>
    <xf numFmtId="0" fontId="34" fillId="0" borderId="0" xfId="0" applyFont="1" applyAlignment="1">
      <alignment horizontal="center" vertical="center" wrapText="1"/>
    </xf>
    <xf numFmtId="0" fontId="34" fillId="0" borderId="0" xfId="0" applyFont="1" applyAlignment="1">
      <alignment horizontal="left" vertical="center"/>
    </xf>
    <xf numFmtId="0" fontId="37" fillId="0" borderId="0" xfId="0" applyFont="1" applyAlignment="1">
      <alignment vertical="center"/>
    </xf>
    <xf numFmtId="0" fontId="37" fillId="0" borderId="0" xfId="0" applyFont="1"/>
    <xf numFmtId="0" fontId="35" fillId="0" borderId="12" xfId="0" applyFont="1" applyBorder="1" applyAlignment="1"/>
    <xf numFmtId="0" fontId="39" fillId="0" borderId="0" xfId="0" applyFont="1"/>
    <xf numFmtId="0" fontId="34" fillId="0" borderId="0" xfId="0" applyFont="1" applyAlignment="1">
      <alignment vertical="center" wrapText="1"/>
    </xf>
    <xf numFmtId="0" fontId="36" fillId="0" borderId="0" xfId="0" applyFont="1" applyAlignment="1">
      <alignment horizontal="center" vertical="top" wrapText="1"/>
    </xf>
    <xf numFmtId="0" fontId="34" fillId="0" borderId="0" xfId="0" applyFont="1" applyAlignment="1">
      <alignment vertical="center" wrapText="1"/>
    </xf>
    <xf numFmtId="0" fontId="40" fillId="0" borderId="12" xfId="0" applyFont="1" applyBorder="1" applyAlignment="1">
      <alignment horizontal="center" vertical="center" wrapText="1"/>
    </xf>
    <xf numFmtId="0" fontId="39" fillId="0" borderId="12" xfId="0" applyFont="1" applyFill="1" applyBorder="1" applyAlignment="1">
      <alignment horizontal="center" vertical="center" wrapText="1"/>
    </xf>
    <xf numFmtId="0" fontId="38" fillId="0" borderId="11" xfId="0" applyFont="1" applyBorder="1" applyAlignment="1">
      <alignment horizontal="center" vertical="center" wrapText="1"/>
    </xf>
    <xf numFmtId="49" fontId="38" fillId="0" borderId="11" xfId="0" applyNumberFormat="1" applyFont="1" applyBorder="1" applyAlignment="1">
      <alignment horizontal="center" vertical="center" wrapText="1"/>
    </xf>
    <xf numFmtId="0" fontId="34" fillId="0" borderId="12" xfId="0" applyFont="1" applyBorder="1" applyAlignment="1">
      <alignment horizontal="center" vertical="center" wrapText="1"/>
    </xf>
    <xf numFmtId="0" fontId="39" fillId="0" borderId="12" xfId="0" applyFont="1" applyBorder="1" applyAlignment="1">
      <alignment wrapText="1"/>
    </xf>
    <xf numFmtId="0" fontId="34" fillId="0" borderId="12" xfId="0" applyFont="1" applyBorder="1" applyAlignment="1">
      <alignment horizontal="center" vertical="center" wrapText="1"/>
    </xf>
    <xf numFmtId="0" fontId="38" fillId="0" borderId="11" xfId="0" applyFont="1" applyBorder="1" applyAlignment="1">
      <alignment horizontal="center" vertical="center" wrapText="1"/>
    </xf>
    <xf numFmtId="0" fontId="4" fillId="24" borderId="12" xfId="119" applyFont="1" applyFill="1" applyBorder="1" applyAlignment="1">
      <alignment horizontal="left" vertical="center" wrapText="1"/>
    </xf>
    <xf numFmtId="3" fontId="34" fillId="0" borderId="12" xfId="0" applyNumberFormat="1" applyFont="1" applyBorder="1" applyAlignment="1">
      <alignment horizontal="center" vertical="center" wrapText="1"/>
    </xf>
    <xf numFmtId="0" fontId="38" fillId="0" borderId="0" xfId="0" applyFont="1" applyAlignment="1">
      <alignment horizontal="center" vertical="center"/>
    </xf>
    <xf numFmtId="0" fontId="34" fillId="0" borderId="12" xfId="0" applyFont="1" applyBorder="1" applyAlignment="1">
      <alignment horizontal="center" vertical="center" wrapText="1"/>
    </xf>
    <xf numFmtId="0" fontId="39" fillId="24" borderId="12" xfId="0" applyFont="1" applyFill="1" applyBorder="1" applyAlignment="1">
      <alignment horizontal="center" vertical="center" wrapText="1"/>
    </xf>
    <xf numFmtId="0" fontId="34" fillId="0" borderId="12" xfId="0" applyFont="1" applyBorder="1" applyAlignment="1">
      <alignment horizontal="center" vertical="center" wrapText="1"/>
    </xf>
    <xf numFmtId="0" fontId="21" fillId="0" borderId="12" xfId="79" applyFont="1" applyBorder="1" applyAlignment="1">
      <alignment wrapText="1"/>
    </xf>
    <xf numFmtId="3" fontId="30" fillId="24" borderId="0" xfId="0" applyNumberFormat="1" applyFont="1" applyFill="1"/>
    <xf numFmtId="0" fontId="34" fillId="0" borderId="12" xfId="0" applyFont="1" applyBorder="1" applyAlignment="1">
      <alignment horizontal="left" vertical="center" wrapText="1"/>
    </xf>
    <xf numFmtId="0" fontId="34" fillId="0" borderId="0" xfId="0" applyFont="1" applyAlignment="1">
      <alignment horizontal="left" vertical="center" wrapText="1"/>
    </xf>
    <xf numFmtId="0" fontId="34" fillId="0" borderId="0" xfId="0" applyFont="1" applyBorder="1" applyAlignment="1">
      <alignment horizontal="center" vertical="center" wrapText="1"/>
    </xf>
    <xf numFmtId="0" fontId="39" fillId="0" borderId="0" xfId="0" applyFont="1" applyAlignment="1">
      <alignment vertical="center"/>
    </xf>
    <xf numFmtId="0" fontId="39" fillId="0" borderId="0" xfId="0" applyFont="1" applyAlignment="1">
      <alignment horizontal="left" vertical="center" wrapText="1"/>
    </xf>
    <xf numFmtId="0" fontId="34" fillId="0" borderId="0" xfId="0" applyFont="1" applyBorder="1" applyAlignment="1">
      <alignment vertical="center" wrapText="1"/>
    </xf>
    <xf numFmtId="0" fontId="34" fillId="0" borderId="12" xfId="0" applyFont="1" applyBorder="1" applyAlignment="1">
      <alignment horizontal="center" vertical="center" wrapText="1"/>
    </xf>
    <xf numFmtId="0" fontId="21" fillId="0" borderId="12" xfId="59" applyFont="1" applyFill="1" applyBorder="1" applyAlignment="1">
      <alignment horizontal="center" vertical="center"/>
    </xf>
    <xf numFmtId="0" fontId="34" fillId="0" borderId="0" xfId="0" applyFont="1" applyAlignment="1">
      <alignment horizontal="left" vertical="center" wrapText="1"/>
    </xf>
    <xf numFmtId="0" fontId="35" fillId="0" borderId="11" xfId="0" applyFont="1" applyBorder="1" applyAlignment="1">
      <alignment horizontal="center"/>
    </xf>
    <xf numFmtId="0" fontId="34" fillId="0" borderId="12" xfId="0" applyFont="1" applyBorder="1" applyAlignment="1">
      <alignment horizontal="center" vertical="center" wrapText="1"/>
    </xf>
    <xf numFmtId="0" fontId="34" fillId="0" borderId="0" xfId="0" applyFont="1" applyAlignment="1">
      <alignment horizontal="center" vertical="center" wrapText="1"/>
    </xf>
    <xf numFmtId="0" fontId="38" fillId="0" borderId="0" xfId="0" applyFont="1" applyAlignment="1">
      <alignment horizontal="left" vertical="center" wrapText="1"/>
    </xf>
    <xf numFmtId="0" fontId="38" fillId="0" borderId="0" xfId="0" applyFont="1" applyAlignment="1">
      <alignment horizontal="center" vertical="center"/>
    </xf>
    <xf numFmtId="0" fontId="39" fillId="0" borderId="0" xfId="0" applyFont="1" applyAlignment="1">
      <alignment horizontal="left" vertical="center" wrapText="1"/>
    </xf>
    <xf numFmtId="0" fontId="35" fillId="0" borderId="13" xfId="0" applyFont="1" applyBorder="1" applyAlignment="1">
      <alignment horizontal="left"/>
    </xf>
    <xf numFmtId="0" fontId="35" fillId="0" borderId="14" xfId="0" applyFont="1" applyBorder="1" applyAlignment="1">
      <alignment horizontal="left"/>
    </xf>
    <xf numFmtId="0" fontId="35" fillId="0" borderId="15" xfId="0" applyFont="1" applyBorder="1" applyAlignment="1">
      <alignment horizontal="left"/>
    </xf>
    <xf numFmtId="0" fontId="34" fillId="0" borderId="0" xfId="0" applyFont="1" applyFill="1" applyAlignment="1">
      <alignment horizontal="left" vertical="center" wrapText="1"/>
    </xf>
    <xf numFmtId="0" fontId="38" fillId="0" borderId="0" xfId="0" applyFont="1" applyBorder="1" applyAlignment="1">
      <alignment horizontal="center" vertical="center" wrapText="1"/>
    </xf>
    <xf numFmtId="0" fontId="36" fillId="0" borderId="0" xfId="0" applyFont="1" applyBorder="1" applyAlignment="1">
      <alignment horizontal="center" vertical="top" wrapText="1"/>
    </xf>
    <xf numFmtId="0" fontId="38" fillId="0" borderId="11" xfId="0" applyFont="1" applyBorder="1" applyAlignment="1">
      <alignment horizontal="center" vertical="center" wrapText="1"/>
    </xf>
    <xf numFmtId="0" fontId="35" fillId="0" borderId="11" xfId="0" applyFont="1" applyBorder="1" applyAlignment="1">
      <alignment horizontal="center" wrapText="1"/>
    </xf>
    <xf numFmtId="0" fontId="41" fillId="0" borderId="0" xfId="0" applyFont="1" applyAlignment="1">
      <alignment horizontal="left" vertical="top" wrapText="1"/>
    </xf>
    <xf numFmtId="0" fontId="41" fillId="0" borderId="0" xfId="0" applyFont="1" applyAlignment="1">
      <alignment horizontal="left" vertical="top"/>
    </xf>
    <xf numFmtId="0" fontId="39" fillId="0" borderId="16" xfId="0" applyFont="1" applyBorder="1" applyAlignment="1">
      <alignment horizontal="left" vertical="center"/>
    </xf>
    <xf numFmtId="0" fontId="39" fillId="0" borderId="17" xfId="0" applyFont="1" applyBorder="1" applyAlignment="1">
      <alignment horizontal="left" vertical="center"/>
    </xf>
    <xf numFmtId="0" fontId="39" fillId="0" borderId="18" xfId="0" applyFont="1" applyBorder="1" applyAlignment="1">
      <alignment horizontal="left" vertical="center"/>
    </xf>
    <xf numFmtId="0" fontId="36" fillId="0" borderId="17" xfId="0" applyFont="1" applyBorder="1" applyAlignment="1">
      <alignment horizontal="center" vertical="top" wrapText="1"/>
    </xf>
    <xf numFmtId="0" fontId="34" fillId="0" borderId="0" xfId="0" applyFont="1" applyBorder="1" applyAlignment="1">
      <alignment horizontal="left" vertical="top" wrapText="1"/>
    </xf>
    <xf numFmtId="0" fontId="34" fillId="0" borderId="0" xfId="0" applyFont="1" applyAlignment="1">
      <alignment horizontal="left" wrapText="1"/>
    </xf>
  </cellXfs>
  <cellStyles count="127">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Excel Built-in Normal" xfId="19"/>
    <cellStyle name="Excel Built-in Normal 2" xfId="20"/>
    <cellStyle name="Excel Built-in Обычный_УКБ до бюджету 2016р ост" xfId="21"/>
    <cellStyle name="Normal_meresha_07" xfId="22"/>
    <cellStyle name="TableStyleLight1" xfId="23"/>
    <cellStyle name="Акцент1" xfId="24"/>
    <cellStyle name="Акцент2" xfId="25"/>
    <cellStyle name="Акцент3" xfId="26"/>
    <cellStyle name="Акцент4" xfId="27"/>
    <cellStyle name="Акцент5" xfId="28"/>
    <cellStyle name="Акцент6" xfId="29"/>
    <cellStyle name="Ввід 2" xfId="30"/>
    <cellStyle name="Ввід 3" xfId="31"/>
    <cellStyle name="Вывод" xfId="32"/>
    <cellStyle name="Вычисление" xfId="33"/>
    <cellStyle name="Гіперпосилання 2" xfId="34"/>
    <cellStyle name="Добре" xfId="35"/>
    <cellStyle name="Заголовок 1 2" xfId="36"/>
    <cellStyle name="Заголовок 2 2" xfId="37"/>
    <cellStyle name="Заголовок 3 2" xfId="38"/>
    <cellStyle name="Заголовок 4 2" xfId="39"/>
    <cellStyle name="Звичайний" xfId="0" builtinId="0"/>
    <cellStyle name="Звичайний 10" xfId="40"/>
    <cellStyle name="Звичайний 11" xfId="41"/>
    <cellStyle name="Звичайний 12" xfId="42"/>
    <cellStyle name="Звичайний 13" xfId="43"/>
    <cellStyle name="Звичайний 14" xfId="44"/>
    <cellStyle name="Звичайний 15" xfId="45"/>
    <cellStyle name="Звичайний 16" xfId="46"/>
    <cellStyle name="Звичайний 17" xfId="47"/>
    <cellStyle name="Звичайний 18" xfId="48"/>
    <cellStyle name="Звичайний 19" xfId="49"/>
    <cellStyle name="Звичайний 2" xfId="50"/>
    <cellStyle name="Звичайний 2 2" xfId="51"/>
    <cellStyle name="Звичайний 2 2 2" xfId="52"/>
    <cellStyle name="Звичайний 2 3" xfId="53"/>
    <cellStyle name="Звичайний 20" xfId="54"/>
    <cellStyle name="Звичайний 21" xfId="55"/>
    <cellStyle name="Звичайний 22" xfId="56"/>
    <cellStyle name="Звичайний 23" xfId="57"/>
    <cellStyle name="Звичайний 24" xfId="58"/>
    <cellStyle name="Звичайний 25" xfId="59"/>
    <cellStyle name="Звичайний 26" xfId="60"/>
    <cellStyle name="Звичайний 27" xfId="61"/>
    <cellStyle name="Звичайний 27 2" xfId="62"/>
    <cellStyle name="Звичайний 27 2 2" xfId="63"/>
    <cellStyle name="Звичайний 27 2 3" xfId="64"/>
    <cellStyle name="Звичайний 27 3" xfId="65"/>
    <cellStyle name="Звичайний 27 3 2" xfId="66"/>
    <cellStyle name="Звичайний 27 3 3" xfId="67"/>
    <cellStyle name="Звичайний 27 3 4" xfId="68"/>
    <cellStyle name="Звичайний 27 4" xfId="69"/>
    <cellStyle name="Звичайний 27 4 2" xfId="70"/>
    <cellStyle name="Звичайний 27 5" xfId="71"/>
    <cellStyle name="Звичайний 27 6" xfId="72"/>
    <cellStyle name="Звичайний 28" xfId="73"/>
    <cellStyle name="Звичайний 29" xfId="74"/>
    <cellStyle name="Звичайний 29 2" xfId="75"/>
    <cellStyle name="Звичайний 29 2 2" xfId="76"/>
    <cellStyle name="Звичайний 3" xfId="77"/>
    <cellStyle name="Звичайний 3 2" xfId="78"/>
    <cellStyle name="Звичайний 3 2 2" xfId="79"/>
    <cellStyle name="Звичайний 30" xfId="80"/>
    <cellStyle name="Звичайний 30 2" xfId="81"/>
    <cellStyle name="Звичайний 31" xfId="82"/>
    <cellStyle name="Звичайний 32" xfId="83"/>
    <cellStyle name="Звичайний 33" xfId="84"/>
    <cellStyle name="Звичайний 4" xfId="85"/>
    <cellStyle name="Звичайний 4 2" xfId="86"/>
    <cellStyle name="Звичайний 4 2 2" xfId="87"/>
    <cellStyle name="Звичайний 5" xfId="88"/>
    <cellStyle name="Звичайний 6" xfId="89"/>
    <cellStyle name="Звичайний 7" xfId="90"/>
    <cellStyle name="Звичайний 8" xfId="91"/>
    <cellStyle name="Звичайний 9" xfId="92"/>
    <cellStyle name="Зв'язана клітинка 2" xfId="93"/>
    <cellStyle name="Зв'язана клітинка 3" xfId="94"/>
    <cellStyle name="Итог" xfId="95"/>
    <cellStyle name="Контрольна клітинка 2" xfId="96"/>
    <cellStyle name="Контрольна клітинка 3" xfId="97"/>
    <cellStyle name="Назва 2" xfId="98"/>
    <cellStyle name="Назва 3" xfId="99"/>
    <cellStyle name="Обычный 2" xfId="100"/>
    <cellStyle name="Обычный 2 2" xfId="101"/>
    <cellStyle name="Обычный 2 2 2" xfId="102"/>
    <cellStyle name="Обычный 2 2 3" xfId="103"/>
    <cellStyle name="Обычный 2 3" xfId="104"/>
    <cellStyle name="Обычный 2 3 2" xfId="105"/>
    <cellStyle name="Обычный 2 4" xfId="106"/>
    <cellStyle name="Обычный 2 5" xfId="107"/>
    <cellStyle name="Обычный 3" xfId="108"/>
    <cellStyle name="Обычный 3 2" xfId="109"/>
    <cellStyle name="Обычный 3 3" xfId="110"/>
    <cellStyle name="Обычный 4" xfId="111"/>
    <cellStyle name="Обычный 4 2" xfId="112"/>
    <cellStyle name="Обычный 4 3" xfId="113"/>
    <cellStyle name="Обычный 5" xfId="114"/>
    <cellStyle name="Обычный 6" xfId="115"/>
    <cellStyle name="Обычный 7" xfId="116"/>
    <cellStyle name="Обычный 8" xfId="117"/>
    <cellStyle name="Обычный_УЖКГ бюджет 2016 Після Ямчука 2" xfId="118"/>
    <cellStyle name="Обычный_УКБ до бюджету 2016р ост 2" xfId="119"/>
    <cellStyle name="Плохой" xfId="120"/>
    <cellStyle name="Пояснение" xfId="121"/>
    <cellStyle name="Примечание" xfId="122"/>
    <cellStyle name="Середній" xfId="123"/>
    <cellStyle name="Стиль 1" xfId="124"/>
    <cellStyle name="Текст попередження 2" xfId="125"/>
    <cellStyle name="Текст попередження 3" xfId="1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28</xdr:row>
      <xdr:rowOff>0</xdr:rowOff>
    </xdr:from>
    <xdr:to>
      <xdr:col>1</xdr:col>
      <xdr:colOff>123825</xdr:colOff>
      <xdr:row>28</xdr:row>
      <xdr:rowOff>123825</xdr:rowOff>
    </xdr:to>
    <xdr:pic>
      <xdr:nvPicPr>
        <xdr:cNvPr id="1043" name="Рисунок 1"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8629650"/>
          <a:ext cx="1238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tabSelected="1" view="pageBreakPreview" zoomScaleNormal="100" zoomScaleSheetLayoutView="100" workbookViewId="0">
      <selection activeCell="B19" sqref="B19"/>
    </sheetView>
  </sheetViews>
  <sheetFormatPr defaultColWidth="21.5703125" defaultRowHeight="15" x14ac:dyDescent="0.25"/>
  <cols>
    <col min="1" max="1" width="6.5703125" style="3" customWidth="1"/>
    <col min="2" max="2" width="58.140625" style="3" customWidth="1"/>
    <col min="3" max="3" width="26.140625" style="3" customWidth="1"/>
    <col min="4" max="4" width="23.42578125" style="3" customWidth="1"/>
    <col min="5" max="5" width="21.5703125" style="3"/>
    <col min="6" max="6" width="24.5703125" style="3" customWidth="1"/>
    <col min="7" max="7" width="31.42578125" style="3" customWidth="1"/>
    <col min="8" max="16384" width="21.5703125" style="3"/>
  </cols>
  <sheetData>
    <row r="1" spans="1:7" x14ac:dyDescent="0.25">
      <c r="F1" s="58" t="s">
        <v>39</v>
      </c>
      <c r="G1" s="59"/>
    </row>
    <row r="2" spans="1:7" x14ac:dyDescent="0.25">
      <c r="F2" s="59"/>
      <c r="G2" s="59"/>
    </row>
    <row r="3" spans="1:7" ht="28.5" customHeight="1" x14ac:dyDescent="0.25">
      <c r="F3" s="59"/>
      <c r="G3" s="59"/>
    </row>
    <row r="4" spans="1:7" ht="15.75" x14ac:dyDescent="0.25">
      <c r="A4" s="18"/>
      <c r="E4" s="18" t="s">
        <v>0</v>
      </c>
    </row>
    <row r="5" spans="1:7" ht="15.75" x14ac:dyDescent="0.25">
      <c r="A5" s="18"/>
      <c r="E5" s="65" t="s">
        <v>1</v>
      </c>
      <c r="F5" s="65"/>
      <c r="G5" s="65"/>
    </row>
    <row r="6" spans="1:7" ht="22.5" customHeight="1" x14ac:dyDescent="0.25">
      <c r="A6" s="18"/>
      <c r="B6" s="18"/>
      <c r="E6" s="57" t="s">
        <v>62</v>
      </c>
      <c r="F6" s="57"/>
      <c r="G6" s="57"/>
    </row>
    <row r="7" spans="1:7" ht="15" customHeight="1" x14ac:dyDescent="0.25">
      <c r="A7" s="18"/>
      <c r="E7" s="63" t="s">
        <v>2</v>
      </c>
      <c r="F7" s="63"/>
      <c r="G7" s="63"/>
    </row>
    <row r="8" spans="1:7" s="15" customFormat="1" ht="15" customHeight="1" x14ac:dyDescent="0.25">
      <c r="A8" s="18"/>
      <c r="E8" s="64" t="s">
        <v>80</v>
      </c>
      <c r="F8" s="64"/>
      <c r="G8" s="64"/>
    </row>
    <row r="9" spans="1:7" ht="15.75" x14ac:dyDescent="0.25">
      <c r="A9" s="18"/>
      <c r="E9" s="43"/>
      <c r="F9" s="43"/>
      <c r="G9" s="43"/>
    </row>
    <row r="10" spans="1:7" ht="15.75" x14ac:dyDescent="0.25">
      <c r="A10" s="48" t="s">
        <v>3</v>
      </c>
      <c r="B10" s="48"/>
      <c r="C10" s="48"/>
      <c r="D10" s="48"/>
      <c r="E10" s="48"/>
      <c r="F10" s="48"/>
      <c r="G10" s="48"/>
    </row>
    <row r="11" spans="1:7" ht="15.75" x14ac:dyDescent="0.25">
      <c r="A11" s="48" t="s">
        <v>75</v>
      </c>
      <c r="B11" s="48"/>
      <c r="C11" s="48"/>
      <c r="D11" s="48"/>
      <c r="E11" s="48"/>
      <c r="F11" s="48"/>
      <c r="G11" s="48"/>
    </row>
    <row r="12" spans="1:7" ht="15.75" x14ac:dyDescent="0.25">
      <c r="A12" s="29"/>
      <c r="B12" s="29"/>
      <c r="C12" s="29"/>
      <c r="D12" s="29"/>
      <c r="E12" s="29"/>
      <c r="F12" s="29"/>
      <c r="G12" s="29"/>
    </row>
    <row r="14" spans="1:7" ht="28.9" customHeight="1" x14ac:dyDescent="0.25">
      <c r="A14" s="46" t="s">
        <v>4</v>
      </c>
      <c r="B14" s="21">
        <v>1500000</v>
      </c>
      <c r="C14" s="54" t="s">
        <v>62</v>
      </c>
      <c r="D14" s="54"/>
      <c r="E14" s="54"/>
      <c r="F14" s="54"/>
      <c r="G14" s="22" t="s">
        <v>53</v>
      </c>
    </row>
    <row r="15" spans="1:7" x14ac:dyDescent="0.25">
      <c r="A15" s="46"/>
      <c r="B15" s="17" t="s">
        <v>54</v>
      </c>
      <c r="C15" s="55" t="s">
        <v>2</v>
      </c>
      <c r="D15" s="55"/>
      <c r="E15" s="55"/>
      <c r="F15" s="55"/>
      <c r="G15" s="17" t="s">
        <v>55</v>
      </c>
    </row>
    <row r="16" spans="1:7" ht="28.15" customHeight="1" x14ac:dyDescent="0.25">
      <c r="A16" s="46" t="s">
        <v>5</v>
      </c>
      <c r="B16" s="21">
        <v>1510000</v>
      </c>
      <c r="C16" s="54" t="s">
        <v>62</v>
      </c>
      <c r="D16" s="54"/>
      <c r="E16" s="54"/>
      <c r="F16" s="54"/>
      <c r="G16" s="22" t="s">
        <v>53</v>
      </c>
    </row>
    <row r="17" spans="1:7" x14ac:dyDescent="0.25">
      <c r="A17" s="46"/>
      <c r="B17" s="17" t="s">
        <v>54</v>
      </c>
      <c r="C17" s="55" t="s">
        <v>32</v>
      </c>
      <c r="D17" s="55"/>
      <c r="E17" s="55"/>
      <c r="F17" s="55"/>
      <c r="G17" s="17" t="s">
        <v>55</v>
      </c>
    </row>
    <row r="18" spans="1:7" ht="33" customHeight="1" x14ac:dyDescent="0.25">
      <c r="A18" s="46" t="s">
        <v>6</v>
      </c>
      <c r="B18" s="21">
        <v>1517330</v>
      </c>
      <c r="C18" s="22" t="s">
        <v>60</v>
      </c>
      <c r="D18" s="22" t="s">
        <v>47</v>
      </c>
      <c r="E18" s="56" t="s">
        <v>48</v>
      </c>
      <c r="F18" s="56"/>
      <c r="G18" s="26">
        <v>2256400000</v>
      </c>
    </row>
    <row r="19" spans="1:7" ht="34.5" customHeight="1" x14ac:dyDescent="0.25">
      <c r="A19" s="46"/>
      <c r="B19" s="17" t="s">
        <v>54</v>
      </c>
      <c r="C19" s="17" t="s">
        <v>56</v>
      </c>
      <c r="D19" s="17" t="s">
        <v>57</v>
      </c>
      <c r="E19" s="55" t="s">
        <v>58</v>
      </c>
      <c r="F19" s="55"/>
      <c r="G19" s="17" t="s">
        <v>59</v>
      </c>
    </row>
    <row r="20" spans="1:7" ht="24.75" customHeight="1" x14ac:dyDescent="0.25">
      <c r="A20" s="2" t="s">
        <v>7</v>
      </c>
      <c r="B20" s="53" t="s">
        <v>77</v>
      </c>
      <c r="C20" s="53"/>
      <c r="D20" s="53"/>
      <c r="E20" s="53"/>
      <c r="F20" s="53"/>
      <c r="G20" s="53"/>
    </row>
    <row r="21" spans="1:7" ht="135.75" customHeight="1" x14ac:dyDescent="0.25">
      <c r="A21" s="2" t="s">
        <v>8</v>
      </c>
      <c r="B21" s="43" t="s">
        <v>78</v>
      </c>
      <c r="C21" s="43"/>
      <c r="D21" s="43"/>
      <c r="E21" s="43"/>
      <c r="F21" s="43"/>
      <c r="G21" s="43"/>
    </row>
    <row r="22" spans="1:7" ht="15.75" x14ac:dyDescent="0.25">
      <c r="A22" s="2" t="s">
        <v>9</v>
      </c>
      <c r="B22" s="43" t="s">
        <v>33</v>
      </c>
      <c r="C22" s="43"/>
      <c r="D22" s="43"/>
      <c r="E22" s="43"/>
      <c r="F22" s="43"/>
      <c r="G22" s="43"/>
    </row>
    <row r="23" spans="1:7" ht="15.75" x14ac:dyDescent="0.25">
      <c r="A23" s="4" t="s">
        <v>11</v>
      </c>
      <c r="B23" s="45" t="s">
        <v>34</v>
      </c>
      <c r="C23" s="45"/>
      <c r="D23" s="45"/>
      <c r="E23" s="45"/>
      <c r="F23" s="45"/>
      <c r="G23" s="45"/>
    </row>
    <row r="24" spans="1:7" x14ac:dyDescent="0.25">
      <c r="A24" s="14"/>
      <c r="B24" s="50" t="s">
        <v>72</v>
      </c>
      <c r="C24" s="51"/>
      <c r="D24" s="51"/>
      <c r="E24" s="51"/>
      <c r="F24" s="51"/>
      <c r="G24" s="52"/>
    </row>
    <row r="25" spans="1:7" ht="12.6" customHeight="1" x14ac:dyDescent="0.25"/>
    <row r="26" spans="1:7" ht="54.75" customHeight="1" x14ac:dyDescent="0.25">
      <c r="A26" s="36" t="s">
        <v>10</v>
      </c>
      <c r="B26" s="39" t="s">
        <v>35</v>
      </c>
      <c r="C26" s="39"/>
      <c r="D26" s="49" t="s">
        <v>71</v>
      </c>
      <c r="E26" s="49"/>
      <c r="F26" s="49"/>
      <c r="G26" s="49"/>
    </row>
    <row r="27" spans="1:7" ht="15.75" x14ac:dyDescent="0.25">
      <c r="A27" s="10" t="s">
        <v>13</v>
      </c>
      <c r="B27" s="43" t="s">
        <v>36</v>
      </c>
      <c r="C27" s="43"/>
      <c r="D27" s="43"/>
      <c r="E27" s="43"/>
      <c r="F27" s="43"/>
      <c r="G27" s="43"/>
    </row>
    <row r="28" spans="1:7" ht="15.75" x14ac:dyDescent="0.25">
      <c r="A28" s="9" t="s">
        <v>11</v>
      </c>
      <c r="B28" s="45" t="s">
        <v>12</v>
      </c>
      <c r="C28" s="45"/>
      <c r="D28" s="45"/>
      <c r="E28" s="45"/>
      <c r="F28" s="45"/>
      <c r="G28" s="45"/>
    </row>
    <row r="29" spans="1:7" ht="15.6" customHeight="1" x14ac:dyDescent="0.25">
      <c r="A29" s="4">
        <v>1</v>
      </c>
      <c r="B29" s="60" t="s">
        <v>73</v>
      </c>
      <c r="C29" s="61"/>
      <c r="D29" s="61"/>
      <c r="E29" s="61"/>
      <c r="F29" s="61"/>
      <c r="G29" s="62"/>
    </row>
    <row r="30" spans="1:7" ht="15.6" customHeight="1" x14ac:dyDescent="0.25">
      <c r="A30" s="37"/>
      <c r="B30" s="38"/>
      <c r="C30" s="40"/>
      <c r="D30" s="40"/>
      <c r="E30" s="40"/>
      <c r="F30" s="40"/>
      <c r="G30" s="40"/>
    </row>
    <row r="31" spans="1:7" ht="15.75" x14ac:dyDescent="0.25">
      <c r="A31" s="10" t="s">
        <v>19</v>
      </c>
      <c r="B31" s="11" t="s">
        <v>15</v>
      </c>
      <c r="C31" s="8"/>
      <c r="D31" s="8"/>
      <c r="E31" s="8"/>
      <c r="F31" s="8"/>
      <c r="G31" s="8"/>
    </row>
    <row r="32" spans="1:7" ht="15.75" x14ac:dyDescent="0.25">
      <c r="A32" s="4" t="s">
        <v>11</v>
      </c>
      <c r="B32" s="4" t="s">
        <v>15</v>
      </c>
      <c r="C32" s="4" t="s">
        <v>16</v>
      </c>
      <c r="D32" s="4" t="s">
        <v>17</v>
      </c>
      <c r="E32" s="4" t="s">
        <v>18</v>
      </c>
    </row>
    <row r="33" spans="1:7" ht="15.75" x14ac:dyDescent="0.25">
      <c r="A33" s="4">
        <v>1</v>
      </c>
      <c r="B33" s="4">
        <v>2</v>
      </c>
      <c r="C33" s="4">
        <v>3</v>
      </c>
      <c r="D33" s="4">
        <v>4</v>
      </c>
      <c r="E33" s="4">
        <v>5</v>
      </c>
    </row>
    <row r="34" spans="1:7" ht="55.5" customHeight="1" x14ac:dyDescent="0.25">
      <c r="A34" s="4">
        <v>1</v>
      </c>
      <c r="B34" s="35" t="s">
        <v>74</v>
      </c>
      <c r="C34" s="4"/>
      <c r="D34" s="28">
        <f>3000000+100000</f>
        <v>3100000</v>
      </c>
      <c r="E34" s="28">
        <f>C34+D34</f>
        <v>3100000</v>
      </c>
    </row>
    <row r="35" spans="1:7" ht="15.75" x14ac:dyDescent="0.25">
      <c r="A35" s="45" t="s">
        <v>18</v>
      </c>
      <c r="B35" s="45"/>
      <c r="C35" s="4"/>
      <c r="D35" s="28">
        <f>SUM(D34:D34)</f>
        <v>3100000</v>
      </c>
      <c r="E35" s="28">
        <f>SUM(E34:E34)</f>
        <v>3100000</v>
      </c>
    </row>
    <row r="36" spans="1:7" ht="15.75" x14ac:dyDescent="0.25">
      <c r="A36" s="46" t="s">
        <v>22</v>
      </c>
      <c r="B36" s="43" t="s">
        <v>20</v>
      </c>
      <c r="C36" s="43"/>
      <c r="D36" s="43"/>
      <c r="E36" s="43"/>
      <c r="F36" s="43"/>
      <c r="G36" s="43"/>
    </row>
    <row r="37" spans="1:7" ht="15.75" x14ac:dyDescent="0.25">
      <c r="A37" s="46"/>
      <c r="E37" s="1" t="s">
        <v>14</v>
      </c>
    </row>
    <row r="38" spans="1:7" ht="15.75" x14ac:dyDescent="0.25">
      <c r="A38" s="9" t="s">
        <v>11</v>
      </c>
      <c r="B38" s="4" t="s">
        <v>21</v>
      </c>
      <c r="C38" s="4" t="s">
        <v>16</v>
      </c>
      <c r="D38" s="4" t="s">
        <v>17</v>
      </c>
      <c r="E38" s="4" t="s">
        <v>18</v>
      </c>
    </row>
    <row r="39" spans="1:7" ht="15.75" x14ac:dyDescent="0.25">
      <c r="A39" s="9">
        <v>1</v>
      </c>
      <c r="B39" s="4">
        <v>2</v>
      </c>
      <c r="C39" s="4">
        <v>3</v>
      </c>
      <c r="D39" s="4">
        <v>4</v>
      </c>
      <c r="E39" s="4">
        <v>5</v>
      </c>
    </row>
    <row r="40" spans="1:7" ht="31.5" x14ac:dyDescent="0.25">
      <c r="A40" s="32">
        <v>1</v>
      </c>
      <c r="B40" s="33" t="s">
        <v>70</v>
      </c>
      <c r="C40" s="5"/>
      <c r="D40" s="28">
        <f>D34</f>
        <v>3100000</v>
      </c>
      <c r="E40" s="28">
        <f>D40</f>
        <v>3100000</v>
      </c>
    </row>
    <row r="41" spans="1:7" ht="15.75" x14ac:dyDescent="0.25">
      <c r="A41" s="45" t="s">
        <v>18</v>
      </c>
      <c r="B41" s="45"/>
      <c r="C41" s="5"/>
      <c r="D41" s="28">
        <f>SUM(D40:D40)</f>
        <v>3100000</v>
      </c>
      <c r="E41" s="28">
        <f>SUM(E40:E40)</f>
        <v>3100000</v>
      </c>
    </row>
    <row r="42" spans="1:7" ht="15.75" x14ac:dyDescent="0.25">
      <c r="A42" s="2" t="s">
        <v>37</v>
      </c>
      <c r="B42" s="43" t="s">
        <v>23</v>
      </c>
      <c r="C42" s="43"/>
      <c r="D42" s="43"/>
      <c r="E42" s="43"/>
      <c r="F42" s="43"/>
      <c r="G42" s="43"/>
    </row>
    <row r="43" spans="1:7" ht="26.25" customHeight="1" x14ac:dyDescent="0.25">
      <c r="A43" s="4" t="s">
        <v>11</v>
      </c>
      <c r="B43" s="4" t="s">
        <v>24</v>
      </c>
      <c r="C43" s="4" t="s">
        <v>25</v>
      </c>
      <c r="D43" s="4" t="s">
        <v>26</v>
      </c>
      <c r="E43" s="4" t="s">
        <v>16</v>
      </c>
      <c r="F43" s="4" t="s">
        <v>17</v>
      </c>
      <c r="G43" s="4" t="s">
        <v>18</v>
      </c>
    </row>
    <row r="44" spans="1:7" ht="15.75" x14ac:dyDescent="0.25">
      <c r="A44" s="4">
        <v>1</v>
      </c>
      <c r="B44" s="4">
        <v>2</v>
      </c>
      <c r="C44" s="4">
        <v>3</v>
      </c>
      <c r="D44" s="4">
        <v>4</v>
      </c>
      <c r="E44" s="4">
        <v>5</v>
      </c>
      <c r="F44" s="4">
        <v>6</v>
      </c>
      <c r="G44" s="4">
        <v>7</v>
      </c>
    </row>
    <row r="45" spans="1:7" ht="38.25" x14ac:dyDescent="0.25">
      <c r="A45" s="5"/>
      <c r="B45" s="27" t="s">
        <v>68</v>
      </c>
      <c r="C45" s="30"/>
      <c r="D45" s="30"/>
      <c r="E45" s="19"/>
      <c r="F45" s="20"/>
      <c r="G45" s="20"/>
    </row>
    <row r="46" spans="1:7" ht="15.75" x14ac:dyDescent="0.25">
      <c r="A46" s="5">
        <v>1</v>
      </c>
      <c r="B46" s="5" t="s">
        <v>27</v>
      </c>
      <c r="C46" s="30"/>
      <c r="D46" s="30"/>
      <c r="E46" s="19"/>
      <c r="F46" s="20"/>
      <c r="G46" s="20"/>
    </row>
    <row r="47" spans="1:7" ht="15.75" x14ac:dyDescent="0.25">
      <c r="A47" s="5"/>
      <c r="B47" s="5" t="s">
        <v>63</v>
      </c>
      <c r="C47" s="30" t="s">
        <v>42</v>
      </c>
      <c r="D47" s="30" t="s">
        <v>41</v>
      </c>
      <c r="E47" s="19"/>
      <c r="F47" s="20">
        <v>1500000</v>
      </c>
      <c r="G47" s="20">
        <f>F47</f>
        <v>1500000</v>
      </c>
    </row>
    <row r="48" spans="1:7" ht="18.75" customHeight="1" x14ac:dyDescent="0.25">
      <c r="A48" s="5">
        <v>2</v>
      </c>
      <c r="B48" s="24" t="s">
        <v>28</v>
      </c>
      <c r="C48" s="30" t="s">
        <v>69</v>
      </c>
      <c r="D48" s="30" t="s">
        <v>49</v>
      </c>
      <c r="E48" s="19"/>
      <c r="F48" s="20"/>
      <c r="G48" s="20"/>
    </row>
    <row r="49" spans="1:7" ht="15.75" x14ac:dyDescent="0.25">
      <c r="A49" s="5"/>
      <c r="B49" s="5" t="s">
        <v>50</v>
      </c>
      <c r="C49" s="30" t="s">
        <v>40</v>
      </c>
      <c r="D49" s="30" t="s">
        <v>41</v>
      </c>
      <c r="E49" s="19"/>
      <c r="F49" s="20">
        <v>1</v>
      </c>
      <c r="G49" s="20">
        <f>F49</f>
        <v>1</v>
      </c>
    </row>
    <row r="50" spans="1:7" ht="15.75" x14ac:dyDescent="0.25">
      <c r="A50" s="5">
        <v>3</v>
      </c>
      <c r="B50" s="5" t="s">
        <v>29</v>
      </c>
      <c r="C50" s="30"/>
      <c r="D50" s="30"/>
      <c r="E50" s="19"/>
      <c r="F50" s="20"/>
      <c r="G50" s="20"/>
    </row>
    <row r="51" spans="1:7" ht="15.75" x14ac:dyDescent="0.25">
      <c r="A51" s="5"/>
      <c r="B51" s="5" t="s">
        <v>51</v>
      </c>
      <c r="C51" s="30" t="s">
        <v>42</v>
      </c>
      <c r="D51" s="30" t="s">
        <v>43</v>
      </c>
      <c r="E51" s="19"/>
      <c r="F51" s="20">
        <v>1516892</v>
      </c>
      <c r="G51" s="20">
        <f>F51</f>
        <v>1516892</v>
      </c>
    </row>
    <row r="52" spans="1:7" ht="15.75" x14ac:dyDescent="0.25">
      <c r="A52" s="5">
        <v>4</v>
      </c>
      <c r="B52" s="5" t="s">
        <v>30</v>
      </c>
      <c r="C52" s="30"/>
      <c r="D52" s="30"/>
      <c r="E52" s="19"/>
      <c r="F52" s="20"/>
      <c r="G52" s="20"/>
    </row>
    <row r="53" spans="1:7" ht="15.75" x14ac:dyDescent="0.25">
      <c r="A53" s="5"/>
      <c r="B53" s="5" t="s">
        <v>52</v>
      </c>
      <c r="C53" s="30" t="s">
        <v>44</v>
      </c>
      <c r="D53" s="30" t="s">
        <v>43</v>
      </c>
      <c r="E53" s="19"/>
      <c r="F53" s="20">
        <v>99</v>
      </c>
      <c r="G53" s="20">
        <f>F53</f>
        <v>99</v>
      </c>
    </row>
    <row r="54" spans="1:7" ht="38.25" x14ac:dyDescent="0.25">
      <c r="A54" s="5"/>
      <c r="B54" s="27" t="s">
        <v>61</v>
      </c>
      <c r="C54" s="23"/>
      <c r="D54" s="23"/>
      <c r="E54" s="19"/>
      <c r="F54" s="20"/>
      <c r="G54" s="20"/>
    </row>
    <row r="55" spans="1:7" ht="15.75" x14ac:dyDescent="0.25">
      <c r="A55" s="5">
        <v>1</v>
      </c>
      <c r="B55" s="5" t="s">
        <v>27</v>
      </c>
      <c r="C55" s="23"/>
      <c r="D55" s="23"/>
      <c r="E55" s="19"/>
      <c r="F55" s="20"/>
      <c r="G55" s="20"/>
    </row>
    <row r="56" spans="1:7" ht="15.75" x14ac:dyDescent="0.25">
      <c r="A56" s="5"/>
      <c r="B56" s="5" t="s">
        <v>67</v>
      </c>
      <c r="C56" s="23" t="s">
        <v>42</v>
      </c>
      <c r="D56" s="25" t="s">
        <v>41</v>
      </c>
      <c r="E56" s="19"/>
      <c r="F56" s="20">
        <f>1500000+50000</f>
        <v>1550000</v>
      </c>
      <c r="G56" s="20">
        <f>F56</f>
        <v>1550000</v>
      </c>
    </row>
    <row r="57" spans="1:7" ht="15.75" x14ac:dyDescent="0.25">
      <c r="A57" s="5">
        <v>2</v>
      </c>
      <c r="B57" s="24" t="s">
        <v>28</v>
      </c>
      <c r="C57" s="23"/>
      <c r="D57" s="23"/>
      <c r="E57" s="19"/>
      <c r="F57" s="20"/>
      <c r="G57" s="20"/>
    </row>
    <row r="58" spans="1:7" ht="15.75" x14ac:dyDescent="0.25">
      <c r="A58" s="5"/>
      <c r="B58" s="5" t="s">
        <v>50</v>
      </c>
      <c r="C58" s="23" t="s">
        <v>40</v>
      </c>
      <c r="D58" s="23" t="s">
        <v>41</v>
      </c>
      <c r="E58" s="19"/>
      <c r="F58" s="20">
        <v>1</v>
      </c>
      <c r="G58" s="20">
        <f>F58</f>
        <v>1</v>
      </c>
    </row>
    <row r="59" spans="1:7" ht="15.75" x14ac:dyDescent="0.25">
      <c r="A59" s="5">
        <v>3</v>
      </c>
      <c r="B59" s="5" t="s">
        <v>29</v>
      </c>
      <c r="C59" s="23"/>
      <c r="D59" s="23"/>
      <c r="E59" s="19"/>
      <c r="F59" s="20"/>
      <c r="G59" s="20"/>
    </row>
    <row r="60" spans="1:7" ht="15.75" x14ac:dyDescent="0.25">
      <c r="A60" s="5"/>
      <c r="B60" s="5" t="s">
        <v>51</v>
      </c>
      <c r="C60" s="23" t="s">
        <v>42</v>
      </c>
      <c r="D60" s="23" t="s">
        <v>43</v>
      </c>
      <c r="E60" s="19"/>
      <c r="F60" s="31">
        <v>157139823</v>
      </c>
      <c r="G60" s="20">
        <f>F60</f>
        <v>157139823</v>
      </c>
    </row>
    <row r="61" spans="1:7" ht="15.75" x14ac:dyDescent="0.25">
      <c r="A61" s="5">
        <v>4</v>
      </c>
      <c r="B61" s="5" t="s">
        <v>30</v>
      </c>
      <c r="C61" s="23"/>
      <c r="D61" s="23"/>
      <c r="E61" s="19"/>
      <c r="F61" s="20"/>
      <c r="G61" s="20"/>
    </row>
    <row r="62" spans="1:7" ht="15.75" x14ac:dyDescent="0.25">
      <c r="A62" s="5"/>
      <c r="B62" s="5" t="s">
        <v>52</v>
      </c>
      <c r="C62" s="23" t="s">
        <v>44</v>
      </c>
      <c r="D62" s="23" t="s">
        <v>43</v>
      </c>
      <c r="E62" s="19"/>
      <c r="F62" s="20">
        <v>14</v>
      </c>
      <c r="G62" s="20">
        <f>F62</f>
        <v>14</v>
      </c>
    </row>
    <row r="63" spans="1:7" ht="38.25" x14ac:dyDescent="0.25">
      <c r="A63" s="5"/>
      <c r="B63" s="27" t="s">
        <v>76</v>
      </c>
      <c r="C63" s="41"/>
      <c r="D63" s="41"/>
      <c r="E63" s="19"/>
      <c r="F63" s="20"/>
      <c r="G63" s="20"/>
    </row>
    <row r="64" spans="1:7" ht="15.75" x14ac:dyDescent="0.25">
      <c r="A64" s="5">
        <v>1</v>
      </c>
      <c r="B64" s="5" t="s">
        <v>27</v>
      </c>
      <c r="C64" s="41"/>
      <c r="D64" s="41"/>
      <c r="E64" s="19"/>
      <c r="F64" s="20"/>
      <c r="G64" s="20"/>
    </row>
    <row r="65" spans="1:7" ht="15.75" x14ac:dyDescent="0.25">
      <c r="A65" s="5"/>
      <c r="B65" s="5" t="s">
        <v>67</v>
      </c>
      <c r="C65" s="41" t="s">
        <v>42</v>
      </c>
      <c r="D65" s="41" t="s">
        <v>41</v>
      </c>
      <c r="E65" s="19"/>
      <c r="F65" s="20">
        <v>50000</v>
      </c>
      <c r="G65" s="20">
        <f>F65</f>
        <v>50000</v>
      </c>
    </row>
    <row r="66" spans="1:7" ht="15.75" x14ac:dyDescent="0.25">
      <c r="A66" s="5">
        <v>2</v>
      </c>
      <c r="B66" s="24" t="s">
        <v>28</v>
      </c>
      <c r="C66" s="41"/>
      <c r="D66" s="41"/>
      <c r="E66" s="19"/>
      <c r="F66" s="20"/>
      <c r="G66" s="20"/>
    </row>
    <row r="67" spans="1:7" ht="15.75" x14ac:dyDescent="0.25">
      <c r="A67" s="5"/>
      <c r="B67" s="5" t="s">
        <v>50</v>
      </c>
      <c r="C67" s="41" t="s">
        <v>40</v>
      </c>
      <c r="D67" s="41" t="s">
        <v>41</v>
      </c>
      <c r="E67" s="19"/>
      <c r="F67" s="20">
        <v>1</v>
      </c>
      <c r="G67" s="20">
        <f>F67</f>
        <v>1</v>
      </c>
    </row>
    <row r="68" spans="1:7" ht="15.75" x14ac:dyDescent="0.25">
      <c r="A68" s="5">
        <v>3</v>
      </c>
      <c r="B68" s="5" t="s">
        <v>29</v>
      </c>
      <c r="C68" s="41"/>
      <c r="D68" s="41"/>
      <c r="E68" s="19"/>
      <c r="F68" s="20"/>
      <c r="G68" s="20"/>
    </row>
    <row r="69" spans="1:7" ht="15.75" x14ac:dyDescent="0.25">
      <c r="A69" s="5"/>
      <c r="B69" s="5" t="s">
        <v>51</v>
      </c>
      <c r="C69" s="41" t="s">
        <v>42</v>
      </c>
      <c r="D69" s="41" t="s">
        <v>43</v>
      </c>
      <c r="E69" s="19"/>
      <c r="F69" s="42">
        <v>215837383</v>
      </c>
      <c r="G69" s="20">
        <f>F69</f>
        <v>215837383</v>
      </c>
    </row>
    <row r="70" spans="1:7" ht="15.75" x14ac:dyDescent="0.25">
      <c r="A70" s="5">
        <v>4</v>
      </c>
      <c r="B70" s="5" t="s">
        <v>30</v>
      </c>
      <c r="C70" s="41"/>
      <c r="D70" s="41"/>
      <c r="E70" s="19"/>
      <c r="F70" s="20"/>
      <c r="G70" s="20"/>
    </row>
    <row r="71" spans="1:7" ht="15.75" x14ac:dyDescent="0.25">
      <c r="A71" s="5"/>
      <c r="B71" s="5" t="s">
        <v>52</v>
      </c>
      <c r="C71" s="41" t="s">
        <v>44</v>
      </c>
      <c r="D71" s="41" t="s">
        <v>43</v>
      </c>
      <c r="E71" s="19"/>
      <c r="F71" s="20">
        <v>0.7</v>
      </c>
      <c r="G71" s="20">
        <f>F71</f>
        <v>0.7</v>
      </c>
    </row>
    <row r="72" spans="1:7" ht="15.75" customHeight="1" x14ac:dyDescent="0.25">
      <c r="A72" s="47" t="s">
        <v>64</v>
      </c>
      <c r="B72" s="47"/>
      <c r="C72" s="47"/>
      <c r="D72" s="16"/>
      <c r="F72" s="34"/>
    </row>
    <row r="73" spans="1:7" ht="32.25" customHeight="1" x14ac:dyDescent="0.25">
      <c r="A73" s="47"/>
      <c r="B73" s="47"/>
      <c r="C73" s="47"/>
      <c r="D73" s="7"/>
      <c r="E73" s="6"/>
      <c r="F73" s="44" t="s">
        <v>65</v>
      </c>
      <c r="G73" s="44"/>
    </row>
    <row r="74" spans="1:7" ht="15.75" x14ac:dyDescent="0.25">
      <c r="A74" s="43" t="s">
        <v>31</v>
      </c>
      <c r="B74" s="43"/>
      <c r="C74" s="2"/>
      <c r="D74" s="2"/>
    </row>
    <row r="75" spans="1:7" ht="24" customHeight="1" x14ac:dyDescent="0.25">
      <c r="A75" s="46" t="s">
        <v>45</v>
      </c>
      <c r="B75" s="46"/>
      <c r="C75" s="10"/>
      <c r="D75" s="10"/>
    </row>
    <row r="76" spans="1:7" ht="26.45" customHeight="1" x14ac:dyDescent="0.25">
      <c r="A76" s="43" t="s">
        <v>46</v>
      </c>
      <c r="B76" s="43"/>
      <c r="C76" s="43"/>
      <c r="D76" s="7"/>
      <c r="E76" s="6"/>
      <c r="F76" s="44" t="s">
        <v>66</v>
      </c>
      <c r="G76" s="44"/>
    </row>
    <row r="77" spans="1:7" x14ac:dyDescent="0.25">
      <c r="A77" s="12" t="s">
        <v>79</v>
      </c>
    </row>
    <row r="78" spans="1:7" x14ac:dyDescent="0.25">
      <c r="A78" s="13" t="s">
        <v>38</v>
      </c>
    </row>
  </sheetData>
  <mergeCells count="37">
    <mergeCell ref="E6:G6"/>
    <mergeCell ref="A16:A17"/>
    <mergeCell ref="F1:G3"/>
    <mergeCell ref="B29:G29"/>
    <mergeCell ref="E7:G7"/>
    <mergeCell ref="E8:G8"/>
    <mergeCell ref="B22:G22"/>
    <mergeCell ref="E5:G5"/>
    <mergeCell ref="E9:G9"/>
    <mergeCell ref="A11:G11"/>
    <mergeCell ref="A10:G10"/>
    <mergeCell ref="B21:G21"/>
    <mergeCell ref="A14:A15"/>
    <mergeCell ref="B28:G28"/>
    <mergeCell ref="B27:G27"/>
    <mergeCell ref="B23:G23"/>
    <mergeCell ref="D26:G26"/>
    <mergeCell ref="B24:G24"/>
    <mergeCell ref="B20:G20"/>
    <mergeCell ref="A18:A19"/>
    <mergeCell ref="C14:F14"/>
    <mergeCell ref="C15:F15"/>
    <mergeCell ref="E18:F18"/>
    <mergeCell ref="E19:F19"/>
    <mergeCell ref="C16:F16"/>
    <mergeCell ref="C17:F17"/>
    <mergeCell ref="B42:G42"/>
    <mergeCell ref="A76:C76"/>
    <mergeCell ref="F76:G76"/>
    <mergeCell ref="A35:B35"/>
    <mergeCell ref="F73:G73"/>
    <mergeCell ref="A36:A37"/>
    <mergeCell ref="A75:B75"/>
    <mergeCell ref="A41:B41"/>
    <mergeCell ref="A72:C73"/>
    <mergeCell ref="A74:B74"/>
    <mergeCell ref="B36:G36"/>
  </mergeCells>
  <pageMargins left="0.19685039370078741" right="0.15748031496062992" top="0.51181102362204722" bottom="0.27559055118110237" header="0.31496062992125984" footer="0.31496062992125984"/>
  <pageSetup paperSize="9" scale="65" orientation="landscape" r:id="rId1"/>
  <rowBreaks count="1" manualBreakCount="1">
    <brk id="35"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1517330</vt:lpstr>
      <vt:lpstr>'1517330'!Область_друку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2024-03-18T11:42:27Z</cp:lastPrinted>
  <dcterms:created xsi:type="dcterms:W3CDTF">2018-12-28T08:43:53Z</dcterms:created>
  <dcterms:modified xsi:type="dcterms:W3CDTF">2024-03-21T14:20:40Z</dcterms:modified>
</cp:coreProperties>
</file>