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O:\EM-18\Pochta\2024\Червень\1706\Паспорти\"/>
    </mc:Choice>
  </mc:AlternateContent>
  <bookViews>
    <workbookView xWindow="0" yWindow="0" windowWidth="28770" windowHeight="12360"/>
  </bookViews>
  <sheets>
    <sheet name="1917413" sheetId="11" r:id="rId1"/>
  </sheets>
  <definedNames>
    <definedName name="_xlnm.Print_Area" localSheetId="0">'1917413'!$A$1:$G$69</definedName>
  </definedNames>
  <calcPr calcId="152511"/>
</workbook>
</file>

<file path=xl/calcChain.xml><?xml version="1.0" encoding="utf-8"?>
<calcChain xmlns="http://schemas.openxmlformats.org/spreadsheetml/2006/main">
  <c r="E52" i="11" l="1"/>
  <c r="E51" i="11"/>
  <c r="D36" i="11"/>
  <c r="F67" i="11"/>
  <c r="G59" i="11"/>
  <c r="G57" i="11"/>
  <c r="E54" i="11"/>
  <c r="G54" i="11"/>
  <c r="G52" i="11"/>
  <c r="F51" i="11"/>
  <c r="E37" i="11"/>
  <c r="D43" i="11"/>
  <c r="F36" i="11"/>
  <c r="F37" i="11"/>
  <c r="D37" i="11"/>
  <c r="G51" i="11"/>
  <c r="D44" i="11"/>
  <c r="F44" i="11"/>
  <c r="F43" i="11"/>
</calcChain>
</file>

<file path=xl/sharedStrings.xml><?xml version="1.0" encoding="utf-8"?>
<sst xmlns="http://schemas.openxmlformats.org/spreadsheetml/2006/main" count="106" uniqueCount="80">
  <si>
    <t>ЗАТВЕРДЖЕНО</t>
  </si>
  <si>
    <t>Наказ / розпорядчий документ</t>
  </si>
  <si>
    <t>(найменування головного розпорядника коштів місцевого бюджету)</t>
  </si>
  <si>
    <t>4.</t>
  </si>
  <si>
    <t>5.</t>
  </si>
  <si>
    <t>6.</t>
  </si>
  <si>
    <t>7.</t>
  </si>
  <si>
    <t>N з/п</t>
  </si>
  <si>
    <t>Завдання</t>
  </si>
  <si>
    <t>8.</t>
  </si>
  <si>
    <t>Напрями використання бюджетних коштів</t>
  </si>
  <si>
    <t>Загальний фонд</t>
  </si>
  <si>
    <t>Спеціальний фонд</t>
  </si>
  <si>
    <t>Усього</t>
  </si>
  <si>
    <t>9.</t>
  </si>
  <si>
    <t>Перелік місцевих / регіональних програм, що виконуються у складі бюджетної програми:</t>
  </si>
  <si>
    <t>Найменування місцевої / регіональної програми</t>
  </si>
  <si>
    <t>10.</t>
  </si>
  <si>
    <t>Результативні показники бюджетної програми:</t>
  </si>
  <si>
    <t>Показник</t>
  </si>
  <si>
    <t>Одиниця виміру</t>
  </si>
  <si>
    <t>Джерело інформації</t>
  </si>
  <si>
    <t>затрат</t>
  </si>
  <si>
    <t>продукту</t>
  </si>
  <si>
    <t>ефективності</t>
  </si>
  <si>
    <t>якості</t>
  </si>
  <si>
    <t>(підпис)</t>
  </si>
  <si>
    <t>ПОГОДЖЕНО:</t>
  </si>
  <si>
    <t>(найменування відповідального виконавця)</t>
  </si>
  <si>
    <t>Цілі державної політики, на досягнення яких спрямована реалізація бюджетної програми</t>
  </si>
  <si>
    <t>Ціль державної політики</t>
  </si>
  <si>
    <t>гривень</t>
  </si>
  <si>
    <t>11.</t>
  </si>
  <si>
    <t>М. П.</t>
  </si>
  <si>
    <t>ЗАТВЕРДЖЕНО
Наказ Міністерства фінансів України 
26 серпня 2014 року № 836
(у редакції наказу Міністерства фінансів України від  29 грудня 2018 року № 1209)</t>
  </si>
  <si>
    <t xml:space="preserve">1. </t>
  </si>
  <si>
    <t>(код за ЄДРПОУ)</t>
  </si>
  <si>
    <t xml:space="preserve">2. </t>
  </si>
  <si>
    <t xml:space="preserve">3. </t>
  </si>
  <si>
    <t>(код Програмної класифікації видатків та кредитування місцевого бюджету)</t>
  </si>
  <si>
    <t>(код Типової програмної класифікації видатків та кредитування місцевого бюджету)</t>
  </si>
  <si>
    <t>(код Функціональної класифікації видатків та кредитування бюджету)</t>
  </si>
  <si>
    <t>(найменування бюджетної програми згідно з Типовою програмною класифікацією видатків та кредитування місцевого бюджету)</t>
  </si>
  <si>
    <t>(код бюджету)</t>
  </si>
  <si>
    <t xml:space="preserve"> Управління транспорту та зв'язку Хмельницької міської ради</t>
  </si>
  <si>
    <t>Управління транспорту та зв'язку Хмельницької міської ради</t>
  </si>
  <si>
    <t>Фінансове управління Хмельницької міської ради</t>
  </si>
  <si>
    <t>Начальник фінансового управління</t>
  </si>
  <si>
    <t>грн</t>
  </si>
  <si>
    <t>од.</t>
  </si>
  <si>
    <t>%</t>
  </si>
  <si>
    <t>розрахунково</t>
  </si>
  <si>
    <t xml:space="preserve">Мета бюджетної програми:     </t>
  </si>
  <si>
    <t>кошторис</t>
  </si>
  <si>
    <t>кількість отриманих листів, звернень, заяв, скарг</t>
  </si>
  <si>
    <t xml:space="preserve">Завдання бюджетної програми    </t>
  </si>
  <si>
    <r>
      <t xml:space="preserve">Дата погодження   </t>
    </r>
    <r>
      <rPr>
        <b/>
        <u/>
        <sz val="11"/>
        <color indexed="8"/>
        <rFont val="Times New Roman"/>
        <family val="1"/>
        <charset val="204"/>
      </rPr>
      <t xml:space="preserve">   </t>
    </r>
  </si>
  <si>
    <t>кількість перевезень</t>
  </si>
  <si>
    <t>середні витрати на здійснення одного перевезення</t>
  </si>
  <si>
    <t>кількість</t>
  </si>
  <si>
    <t>відсоток відшкодування до понесених витарт</t>
  </si>
  <si>
    <t>ПАСПОРТ</t>
  </si>
  <si>
    <t>Сергій ЯМЧУК</t>
  </si>
  <si>
    <t xml:space="preserve">Забезпечення виконання заходів підготовки території Хмельницької міської територіальної громади до оборони в особливий період  </t>
  </si>
  <si>
    <t>(Власне ім'я, ПРІЗВИЩЕ)</t>
  </si>
  <si>
    <t>Костянтин КОСТИК</t>
  </si>
  <si>
    <t>7413</t>
  </si>
  <si>
    <t>0451</t>
  </si>
  <si>
    <t xml:space="preserve"> Інші заходи у сфері автотранспорту</t>
  </si>
  <si>
    <t>Забезпечення перевезення військовослужбовців до медичних установ та між ними на різних етапах медичної евакуації</t>
  </si>
  <si>
    <t>бюджетної програми місцевого бюджету на 2024 рік</t>
  </si>
  <si>
    <t>Програма заходів національного спротиву Хмельницької міської територіальної громади на 2024 рік</t>
  </si>
  <si>
    <t xml:space="preserve">обсяг видатків на оплату послуг з перевезення військовослужбовців до медичних установ та між ними на різних етапах медичної евакуації  </t>
  </si>
  <si>
    <t>Своєчасне реагування та вжиття необхідних заходів з забезпечення перевезення військовослужбовців до медичних установ та між ними на різних етапах медичної евакуації</t>
  </si>
  <si>
    <t>Реалізація державної політики у сфері транспорту та зв'язку на місцевому рівні в умовах воєнного стану</t>
  </si>
  <si>
    <t>Начальник управління транспорту та зв'язку Хмельницької міської ради</t>
  </si>
  <si>
    <t>Підстави для виконання бюджетної програми:  Бюджетний кодекс України, Закон України "Про місцеве самоврядування в Україні", Наказ Міністерства фінансів України від 26.08.2014 №836 "Правила складання паспортів бюджетних програм місцевих бюджетів та звітів про їх виконання" із змінами, Програма заходів національного спротиву Хмельницької міської територіальної громади на 2024 рік, затверджена рішенням сесії Хмельницької міської ради №2 від 21.12.2023 (із змінами), рішення позачергової тридцять шостої сесії Хмельницької міської ради №15 від 21.12.2023 "Про бюджет Хмельницької міської територіальної громади на 2024 рік", рішення сорок першої сесії Хмельницької міської ради №2 від 14.06.2024 "Про внесення змін в бюджет Хмельницької міської територіальної громади на 2024 рік".</t>
  </si>
  <si>
    <t>8027</t>
  </si>
  <si>
    <r>
      <t xml:space="preserve">Обсяг  бюджетних  призначень /  бюджетних асигнувань   - </t>
    </r>
    <r>
      <rPr>
        <u/>
        <sz val="11"/>
        <color indexed="8"/>
        <rFont val="Times New Roman"/>
        <family val="1"/>
        <charset val="204"/>
      </rPr>
      <t xml:space="preserve"> 550 000</t>
    </r>
    <r>
      <rPr>
        <u/>
        <sz val="11"/>
        <color indexed="8"/>
        <rFont val="Times New Roman"/>
        <family val="1"/>
        <charset val="204"/>
      </rPr>
      <t>,00 гривень</t>
    </r>
    <r>
      <rPr>
        <sz val="11"/>
        <color indexed="8"/>
        <rFont val="Times New Roman"/>
        <family val="1"/>
        <charset val="204"/>
      </rPr>
      <t xml:space="preserve">,  у  тому  числі  загального  фонду   -   </t>
    </r>
    <r>
      <rPr>
        <u/>
        <sz val="11"/>
        <color indexed="8"/>
        <rFont val="Times New Roman"/>
        <family val="1"/>
        <charset val="204"/>
      </rPr>
      <t xml:space="preserve"> 550 000,00</t>
    </r>
    <r>
      <rPr>
        <sz val="11"/>
        <color indexed="8"/>
        <rFont val="Times New Roman"/>
        <family val="1"/>
        <charset val="204"/>
      </rPr>
      <t xml:space="preserve"> гривень  та  спеціального  фонду  - </t>
    </r>
    <r>
      <rPr>
        <u/>
        <sz val="11"/>
        <color indexed="8"/>
        <rFont val="Times New Roman"/>
        <family val="1"/>
        <charset val="204"/>
      </rPr>
      <t xml:space="preserve"> 0,00 </t>
    </r>
    <r>
      <rPr>
        <sz val="11"/>
        <color indexed="8"/>
        <rFont val="Times New Roman"/>
        <family val="1"/>
        <charset val="204"/>
      </rPr>
      <t xml:space="preserve"> гривень.</t>
    </r>
  </si>
  <si>
    <r>
      <t>___</t>
    </r>
    <r>
      <rPr>
        <u/>
        <sz val="11"/>
        <color indexed="8"/>
        <rFont val="Times New Roman"/>
        <family val="1"/>
        <charset val="204"/>
      </rPr>
      <t>____17 червня 2024 року</t>
    </r>
    <r>
      <rPr>
        <sz val="11"/>
        <color indexed="8"/>
        <rFont val="Times New Roman"/>
        <family val="1"/>
        <charset val="204"/>
      </rPr>
      <t>___________№__</t>
    </r>
    <r>
      <rPr>
        <u/>
        <sz val="11"/>
        <color indexed="8"/>
        <rFont val="Times New Roman"/>
        <family val="1"/>
        <charset val="204"/>
      </rPr>
      <t>83</t>
    </r>
    <r>
      <rPr>
        <u/>
        <sz val="11"/>
        <color indexed="8"/>
        <rFont val="Times New Roman"/>
        <family val="1"/>
        <charset val="204"/>
      </rPr>
      <t>_</t>
    </r>
    <r>
      <rPr>
        <sz val="11"/>
        <color indexed="8"/>
        <rFont val="Times New Roman"/>
        <family val="1"/>
        <charset val="204"/>
      </rPr>
      <t>________</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</si>
</sst>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80" formatCode="#,##0_ ;\-#,##0\ "/>
  </numFmts>
  <fonts count="27" x14ac:knownFonts="1">
    <font>
      <sz val="11"/>
      <color theme="1"/>
      <name val="Calibri"/>
      <family val="2"/>
      <charset val="204"/>
      <scheme val="minor"/>
    </font>
    <font>
      <sz val="11"/>
      <color indexed="8"/>
      <name val="Times New Roman"/>
      <family val="1"/>
      <charset val="204"/>
    </font>
    <font>
      <u/>
      <sz val="11"/>
      <color indexed="8"/>
      <name val="Times New Roman"/>
      <family val="1"/>
      <charset val="204"/>
    </font>
    <font>
      <b/>
      <u/>
      <sz val="11"/>
      <color indexed="8"/>
      <name val="Times New Roman"/>
      <family val="1"/>
      <charset val="204"/>
    </font>
    <font>
      <u/>
      <sz val="11"/>
      <color indexed="8"/>
      <name val="Times New Roman"/>
      <family val="1"/>
      <charset val="204"/>
    </font>
    <font>
      <sz val="11"/>
      <color indexed="8"/>
      <name val="Times New Roman"/>
      <family val="1"/>
      <charset val="204"/>
    </font>
    <font>
      <u/>
      <sz val="11"/>
      <color indexed="8"/>
      <name val="Times New Roman"/>
      <family val="1"/>
      <charset val="204"/>
    </font>
    <font>
      <sz val="12"/>
      <color rgb="FF000000"/>
      <name val="Times New Roman"/>
      <family val="1"/>
      <charset val="204"/>
    </font>
    <font>
      <sz val="11"/>
      <color theme="1"/>
      <name val="Times New Roman"/>
      <family val="1"/>
      <charset val="204"/>
    </font>
    <font>
      <b/>
      <sz val="7.5"/>
      <color rgb="FF000000"/>
      <name val="Times New Roman"/>
      <family val="1"/>
      <charset val="204"/>
    </font>
    <font>
      <sz val="8"/>
      <color theme="1"/>
      <name val="Times New Roman"/>
      <family val="1"/>
      <charset val="204"/>
    </font>
    <font>
      <b/>
      <sz val="11"/>
      <color theme="1"/>
      <name val="Times New Roman"/>
      <family val="1"/>
      <charset val="204"/>
    </font>
    <font>
      <sz val="8"/>
      <color rgb="FF000000"/>
      <name val="Times New Roman"/>
      <family val="1"/>
      <charset val="204"/>
    </font>
    <font>
      <sz val="11"/>
      <color rgb="FF000000"/>
      <name val="Times New Roman"/>
      <family val="1"/>
      <charset val="204"/>
    </font>
    <font>
      <b/>
      <sz val="11"/>
      <color rgb="FF000000"/>
      <name val="Times New Roman"/>
      <family val="1"/>
      <charset val="204"/>
    </font>
    <font>
      <sz val="10"/>
      <color rgb="FF000000"/>
      <name val="Times New Roman"/>
      <family val="1"/>
      <charset val="204"/>
    </font>
    <font>
      <sz val="10"/>
      <color theme="1"/>
      <name val="Times New Roman"/>
      <family val="1"/>
      <charset val="204"/>
    </font>
    <font>
      <sz val="10.5"/>
      <color theme="1"/>
      <name val="Times New Roman"/>
      <family val="1"/>
      <charset val="204"/>
    </font>
    <font>
      <sz val="10.5"/>
      <color rgb="FF000000"/>
      <name val="Times New Roman"/>
      <family val="1"/>
      <charset val="204"/>
    </font>
    <font>
      <b/>
      <sz val="10.5"/>
      <color rgb="FF000000"/>
      <name val="Times New Roman"/>
      <family val="1"/>
      <charset val="204"/>
    </font>
    <font>
      <u/>
      <sz val="12"/>
      <color rgb="FF000000"/>
      <name val="Times New Roman"/>
      <family val="1"/>
      <charset val="204"/>
    </font>
    <font>
      <b/>
      <sz val="12"/>
      <color rgb="FF000000"/>
      <name val="Times New Roman"/>
      <family val="1"/>
      <charset val="204"/>
    </font>
    <font>
      <sz val="9"/>
      <color theme="1"/>
      <name val="Times New Roman"/>
      <family val="1"/>
      <charset val="204"/>
    </font>
    <font>
      <sz val="10"/>
      <color theme="1"/>
      <name val="Calibri"/>
      <family val="2"/>
      <charset val="204"/>
      <scheme val="minor"/>
    </font>
    <font>
      <u/>
      <sz val="11"/>
      <color theme="1"/>
      <name val="Times New Roman"/>
      <family val="1"/>
      <charset val="204"/>
    </font>
    <font>
      <u/>
      <sz val="11"/>
      <color theme="1"/>
      <name val="Calibri"/>
      <family val="2"/>
      <charset val="204"/>
      <scheme val="minor"/>
    </font>
    <font>
      <sz val="10.5"/>
      <color theme="1"/>
      <name val="Calibri"/>
      <family val="2"/>
      <charset val="204"/>
      <scheme val="minor"/>
    </font>
  </fonts>
  <fills count="2">
    <fill>
      <patternFill patternType="none"/>
    </fill>
    <fill>
      <patternFill patternType="gray125"/>
    </fill>
  </fills>
  <borders count="7">
    <border>
      <left/>
      <right/>
      <top/>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1">
    <xf numFmtId="0" fontId="0" fillId="0" borderId="0"/>
  </cellStyleXfs>
  <cellXfs count="99">
    <xf numFmtId="0" fontId="0" fillId="0" borderId="0" xfId="0"/>
    <xf numFmtId="0" fontId="7" fillId="0" borderId="0" xfId="0" applyFont="1"/>
    <xf numFmtId="0" fontId="8" fillId="0" borderId="0" xfId="0" applyFont="1"/>
    <xf numFmtId="0" fontId="8" fillId="0" borderId="0" xfId="0" applyFont="1" applyAlignment="1">
      <alignment vertical="center" wrapText="1"/>
    </xf>
    <xf numFmtId="0" fontId="8" fillId="0" borderId="0" xfId="0" applyFont="1" applyBorder="1" applyAlignment="1"/>
    <xf numFmtId="0" fontId="7" fillId="0" borderId="0" xfId="0" applyFont="1" applyAlignment="1">
      <alignment horizontal="center"/>
    </xf>
    <xf numFmtId="0" fontId="9" fillId="0" borderId="0" xfId="0" applyFont="1"/>
    <xf numFmtId="0" fontId="10" fillId="0" borderId="1" xfId="0" applyFont="1" applyBorder="1" applyAlignment="1">
      <alignment vertical="top" wrapText="1"/>
    </xf>
    <xf numFmtId="0" fontId="11" fillId="0" borderId="0" xfId="0" applyFont="1" applyBorder="1" applyAlignment="1">
      <alignment wrapText="1"/>
    </xf>
    <xf numFmtId="0" fontId="11" fillId="0" borderId="0" xfId="0" applyFont="1" applyBorder="1" applyAlignment="1">
      <alignment vertical="center" wrapText="1"/>
    </xf>
    <xf numFmtId="0" fontId="10" fillId="0" borderId="0" xfId="0" applyFont="1" applyBorder="1" applyAlignment="1">
      <alignment vertical="top" wrapText="1"/>
    </xf>
    <xf numFmtId="0" fontId="11" fillId="0" borderId="0" xfId="0" applyFont="1" applyBorder="1" applyAlignment="1">
      <alignment vertical="top" wrapText="1"/>
    </xf>
    <xf numFmtId="0" fontId="10" fillId="0" borderId="0" xfId="0" applyFont="1" applyBorder="1" applyAlignment="1">
      <alignment vertical="top"/>
    </xf>
    <xf numFmtId="0" fontId="8" fillId="0" borderId="0" xfId="0" applyFont="1" applyBorder="1"/>
    <xf numFmtId="0" fontId="10" fillId="0" borderId="1" xfId="0" applyFont="1" applyBorder="1" applyAlignment="1">
      <alignment horizontal="center" vertical="top"/>
    </xf>
    <xf numFmtId="0" fontId="12" fillId="0" borderId="0" xfId="0" applyFont="1" applyAlignment="1">
      <alignment horizontal="center" vertical="top" wrapText="1"/>
    </xf>
    <xf numFmtId="0" fontId="7" fillId="0" borderId="0" xfId="0" applyFont="1" applyAlignment="1">
      <alignment horizontal="center" vertical="center" wrapText="1"/>
    </xf>
    <xf numFmtId="0" fontId="7" fillId="0" borderId="2" xfId="0" applyFont="1" applyBorder="1" applyAlignment="1">
      <alignment vertical="center" wrapText="1"/>
    </xf>
    <xf numFmtId="0" fontId="7" fillId="0" borderId="0" xfId="0" applyFont="1" applyAlignment="1">
      <alignment vertical="center" wrapText="1"/>
    </xf>
    <xf numFmtId="0" fontId="8" fillId="0" borderId="0" xfId="0" applyFont="1" applyBorder="1" applyAlignment="1">
      <alignment wrapText="1"/>
    </xf>
    <xf numFmtId="0" fontId="13" fillId="0" borderId="3" xfId="0" applyFont="1" applyBorder="1" applyAlignment="1">
      <alignment horizontal="left" vertical="center" wrapText="1"/>
    </xf>
    <xf numFmtId="0" fontId="14" fillId="0" borderId="0" xfId="0" applyFont="1" applyAlignment="1">
      <alignment vertical="center"/>
    </xf>
    <xf numFmtId="0" fontId="8" fillId="0" borderId="0" xfId="0" applyFont="1" applyAlignment="1">
      <alignment wrapText="1"/>
    </xf>
    <xf numFmtId="0" fontId="0" fillId="0" borderId="0" xfId="0" applyAlignment="1">
      <alignment wrapText="1"/>
    </xf>
    <xf numFmtId="0" fontId="8" fillId="0" borderId="0" xfId="0" applyFont="1" applyAlignment="1">
      <alignment horizontal="right"/>
    </xf>
    <xf numFmtId="0" fontId="13" fillId="0" borderId="0" xfId="0" applyFont="1" applyAlignment="1">
      <alignment horizontal="center" vertical="center" wrapText="1"/>
    </xf>
    <xf numFmtId="0" fontId="13" fillId="0" borderId="0" xfId="0" applyFont="1" applyAlignment="1">
      <alignment horizontal="left" vertical="center"/>
    </xf>
    <xf numFmtId="0" fontId="13" fillId="0" borderId="2" xfId="0" applyFont="1" applyBorder="1" applyAlignment="1">
      <alignment vertical="center" wrapText="1"/>
    </xf>
    <xf numFmtId="49" fontId="8" fillId="0" borderId="2" xfId="0" applyNumberFormat="1" applyFont="1" applyBorder="1" applyAlignment="1">
      <alignment horizontal="center" wrapText="1"/>
    </xf>
    <xf numFmtId="0" fontId="13" fillId="0" borderId="0" xfId="0" applyFont="1"/>
    <xf numFmtId="0" fontId="15" fillId="0" borderId="3" xfId="0" applyFont="1" applyBorder="1" applyAlignment="1">
      <alignment horizontal="center" vertical="center" wrapText="1"/>
    </xf>
    <xf numFmtId="0" fontId="16" fillId="0" borderId="0" xfId="0" applyFont="1"/>
    <xf numFmtId="0" fontId="17" fillId="0" borderId="0" xfId="0" applyFont="1"/>
    <xf numFmtId="0" fontId="18" fillId="0" borderId="0" xfId="0" applyFont="1" applyAlignment="1">
      <alignment horizontal="center" vertical="center" wrapText="1"/>
    </xf>
    <xf numFmtId="0" fontId="18" fillId="0" borderId="0" xfId="0" applyFont="1" applyAlignment="1">
      <alignment horizontal="left" vertical="center" wrapText="1"/>
    </xf>
    <xf numFmtId="0" fontId="15" fillId="0" borderId="0" xfId="0" applyFont="1"/>
    <xf numFmtId="0" fontId="18" fillId="0" borderId="0" xfId="0" applyFont="1"/>
    <xf numFmtId="0" fontId="18" fillId="0" borderId="3" xfId="0" applyFont="1" applyBorder="1" applyAlignment="1">
      <alignment vertical="center" wrapText="1"/>
    </xf>
    <xf numFmtId="49" fontId="18" fillId="0" borderId="3" xfId="0" applyNumberFormat="1" applyFont="1" applyBorder="1" applyAlignment="1">
      <alignment horizontal="center" vertical="center" wrapText="1"/>
    </xf>
    <xf numFmtId="0" fontId="18" fillId="0" borderId="4" xfId="0" applyFont="1" applyBorder="1" applyAlignment="1">
      <alignment horizontal="center" vertical="center" wrapText="1"/>
    </xf>
    <xf numFmtId="0" fontId="13" fillId="0" borderId="0" xfId="0" applyFont="1" applyAlignment="1">
      <alignment horizontal="left" vertical="top" wrapText="1"/>
    </xf>
    <xf numFmtId="0" fontId="7" fillId="0" borderId="0" xfId="0" applyFont="1" applyAlignment="1">
      <alignment horizontal="left" vertical="top" wrapText="1"/>
    </xf>
    <xf numFmtId="0" fontId="19" fillId="0" borderId="3" xfId="0" applyFont="1" applyBorder="1" applyAlignment="1">
      <alignment horizontal="center" vertical="center" wrapText="1"/>
    </xf>
    <xf numFmtId="0" fontId="19" fillId="0" borderId="3" xfId="0" applyFont="1" applyBorder="1" applyAlignment="1">
      <alignment vertical="center" wrapText="1"/>
    </xf>
    <xf numFmtId="0" fontId="8" fillId="0" borderId="2" xfId="0" applyFont="1" applyBorder="1" applyAlignment="1">
      <alignment horizontal="center" wrapText="1"/>
    </xf>
    <xf numFmtId="0" fontId="10" fillId="0" borderId="0" xfId="0" applyFont="1" applyBorder="1" applyAlignment="1">
      <alignment horizontal="center" vertical="top" wrapText="1"/>
    </xf>
    <xf numFmtId="0" fontId="11" fillId="0" borderId="0" xfId="0" applyFont="1" applyBorder="1" applyAlignment="1">
      <alignment horizontal="center" wrapText="1"/>
    </xf>
    <xf numFmtId="0" fontId="10" fillId="0" borderId="1" xfId="0" applyFont="1" applyBorder="1" applyAlignment="1">
      <alignment horizontal="center" vertical="top" wrapText="1"/>
    </xf>
    <xf numFmtId="0" fontId="13" fillId="0" borderId="0" xfId="0" applyFont="1" applyAlignment="1">
      <alignment horizontal="left" vertical="center" wrapText="1"/>
    </xf>
    <xf numFmtId="0" fontId="18" fillId="0" borderId="3" xfId="0" applyFont="1" applyBorder="1" applyAlignment="1">
      <alignment horizontal="center" vertical="center" wrapText="1"/>
    </xf>
    <xf numFmtId="0" fontId="18" fillId="0" borderId="3" xfId="0" applyFont="1" applyBorder="1" applyAlignment="1">
      <alignment horizontal="left" vertical="center" wrapText="1"/>
    </xf>
    <xf numFmtId="0" fontId="12" fillId="0" borderId="1" xfId="0" applyFont="1" applyBorder="1" applyAlignment="1">
      <alignment horizontal="center" vertical="top" wrapText="1"/>
    </xf>
    <xf numFmtId="0" fontId="13" fillId="0" borderId="0" xfId="0" applyFont="1" applyAlignment="1">
      <alignment horizontal="left" vertical="center" wrapText="1"/>
    </xf>
    <xf numFmtId="0" fontId="13" fillId="0" borderId="0" xfId="0" applyFont="1" applyAlignment="1">
      <alignment horizontal="left" wrapText="1"/>
    </xf>
    <xf numFmtId="0" fontId="8" fillId="0" borderId="2" xfId="0" applyFont="1" applyBorder="1" applyAlignment="1">
      <alignment horizontal="center"/>
    </xf>
    <xf numFmtId="0" fontId="18" fillId="0" borderId="5" xfId="0" applyFont="1" applyBorder="1" applyAlignment="1">
      <alignment horizontal="center" vertical="center" wrapText="1"/>
    </xf>
    <xf numFmtId="0" fontId="26" fillId="0" borderId="4" xfId="0" applyFont="1" applyBorder="1" applyAlignment="1">
      <alignment horizontal="center" vertical="center" wrapText="1"/>
    </xf>
    <xf numFmtId="0" fontId="18" fillId="0" borderId="5" xfId="0" applyFont="1" applyBorder="1" applyAlignment="1">
      <alignment vertical="center" wrapText="1"/>
    </xf>
    <xf numFmtId="0" fontId="26" fillId="0" borderId="4" xfId="0" applyFont="1" applyBorder="1" applyAlignment="1">
      <alignment vertical="center" wrapText="1"/>
    </xf>
    <xf numFmtId="0" fontId="18" fillId="0" borderId="6" xfId="0" applyFont="1" applyBorder="1" applyAlignment="1">
      <alignment horizontal="center" vertical="center" wrapText="1"/>
    </xf>
    <xf numFmtId="0" fontId="18" fillId="0" borderId="5" xfId="0" applyFont="1" applyBorder="1" applyAlignment="1">
      <alignment horizontal="left" vertical="center" wrapText="1"/>
    </xf>
    <xf numFmtId="0" fontId="26" fillId="0" borderId="4" xfId="0" applyFont="1" applyBorder="1" applyAlignment="1">
      <alignment horizontal="left" vertical="center" wrapText="1"/>
    </xf>
    <xf numFmtId="0" fontId="13" fillId="0" borderId="3" xfId="0" applyFont="1" applyBorder="1" applyAlignment="1">
      <alignment horizontal="center" vertical="center" wrapText="1"/>
    </xf>
    <xf numFmtId="0" fontId="13" fillId="0" borderId="5" xfId="0" applyFont="1" applyBorder="1" applyAlignment="1">
      <alignment horizontal="left" vertical="center" wrapText="1"/>
    </xf>
    <xf numFmtId="0" fontId="13" fillId="0" borderId="6" xfId="0" applyFont="1" applyBorder="1" applyAlignment="1">
      <alignment horizontal="left" vertical="center" wrapText="1"/>
    </xf>
    <xf numFmtId="0" fontId="13" fillId="0" borderId="4" xfId="0" applyFont="1" applyBorder="1" applyAlignment="1">
      <alignment horizontal="left" vertical="center" wrapText="1"/>
    </xf>
    <xf numFmtId="0" fontId="24" fillId="0" borderId="0" xfId="0" applyFont="1" applyAlignment="1">
      <alignment wrapText="1"/>
    </xf>
    <xf numFmtId="0" fontId="25" fillId="0" borderId="0" xfId="0" applyFont="1" applyAlignment="1">
      <alignment wrapText="1"/>
    </xf>
    <xf numFmtId="0" fontId="7" fillId="0" borderId="0" xfId="0" applyFont="1" applyAlignment="1">
      <alignment horizontal="left" vertical="center" wrapText="1"/>
    </xf>
    <xf numFmtId="0" fontId="18" fillId="0" borderId="3" xfId="0" applyFont="1" applyBorder="1" applyAlignment="1">
      <alignment horizontal="center" vertical="center" wrapText="1"/>
    </xf>
    <xf numFmtId="0" fontId="18" fillId="0" borderId="3" xfId="0" applyFont="1" applyBorder="1" applyAlignment="1">
      <alignment horizontal="left" vertical="center" wrapText="1"/>
    </xf>
    <xf numFmtId="0" fontId="10" fillId="0" borderId="1" xfId="0" applyFont="1" applyBorder="1" applyAlignment="1">
      <alignment horizontal="center" vertical="top" wrapText="1"/>
    </xf>
    <xf numFmtId="0" fontId="10" fillId="0" borderId="0" xfId="0" applyFont="1" applyBorder="1" applyAlignment="1">
      <alignment horizontal="center" vertical="top" wrapText="1"/>
    </xf>
    <xf numFmtId="0" fontId="18" fillId="0" borderId="0" xfId="0" applyFont="1" applyAlignment="1">
      <alignment horizontal="left" vertical="top" wrapText="1"/>
    </xf>
    <xf numFmtId="0" fontId="8" fillId="0" borderId="2" xfId="0" applyFont="1" applyBorder="1" applyAlignment="1">
      <alignment horizontal="center" wrapText="1"/>
    </xf>
    <xf numFmtId="0" fontId="0" fillId="0" borderId="2" xfId="0" applyBorder="1" applyAlignment="1">
      <alignment wrapText="1"/>
    </xf>
    <xf numFmtId="0" fontId="10" fillId="0" borderId="0" xfId="0" applyFont="1" applyAlignment="1">
      <alignment horizontal="center" vertical="top" wrapText="1"/>
    </xf>
    <xf numFmtId="0" fontId="10" fillId="0" borderId="0" xfId="0" applyFont="1" applyBorder="1" applyAlignment="1">
      <alignment horizontal="center" vertical="top"/>
    </xf>
    <xf numFmtId="0" fontId="16" fillId="0" borderId="2" xfId="0" applyFont="1" applyBorder="1" applyAlignment="1">
      <alignment horizontal="center" wrapText="1"/>
    </xf>
    <xf numFmtId="0" fontId="23" fillId="0" borderId="2" xfId="0" applyFont="1" applyBorder="1" applyAlignment="1">
      <alignment horizontal="center" wrapText="1"/>
    </xf>
    <xf numFmtId="0" fontId="11" fillId="0" borderId="0" xfId="0" applyFont="1" applyBorder="1" applyAlignment="1">
      <alignment horizontal="center" wrapText="1"/>
    </xf>
    <xf numFmtId="0" fontId="21" fillId="0" borderId="0" xfId="0" applyFont="1" applyAlignment="1">
      <alignment horizontal="center" vertical="center"/>
    </xf>
    <xf numFmtId="0" fontId="0" fillId="0" borderId="2" xfId="0" applyBorder="1" applyAlignment="1">
      <alignment horizontal="center" wrapText="1"/>
    </xf>
    <xf numFmtId="0" fontId="11" fillId="0" borderId="0" xfId="0" applyFont="1" applyBorder="1" applyAlignment="1">
      <alignment horizontal="center" vertical="center" wrapText="1"/>
    </xf>
    <xf numFmtId="0" fontId="22" fillId="0" borderId="0" xfId="0" applyFont="1" applyAlignment="1">
      <alignment horizontal="center" vertical="top" wrapText="1"/>
    </xf>
    <xf numFmtId="0" fontId="22" fillId="0" borderId="0" xfId="0" applyFont="1" applyBorder="1" applyAlignment="1">
      <alignment horizontal="center" vertical="top" wrapText="1"/>
    </xf>
    <xf numFmtId="0" fontId="10" fillId="0" borderId="0" xfId="0" applyFont="1" applyAlignment="1">
      <alignment horizontal="left" vertical="top" wrapText="1"/>
    </xf>
    <xf numFmtId="0" fontId="10" fillId="0" borderId="0" xfId="0" applyFont="1" applyAlignment="1">
      <alignment horizontal="left" vertical="top"/>
    </xf>
    <xf numFmtId="0" fontId="7" fillId="0" borderId="0" xfId="0" applyFont="1" applyAlignment="1">
      <alignment horizontal="left" wrapText="1"/>
    </xf>
    <xf numFmtId="0" fontId="8" fillId="0" borderId="2" xfId="0" applyFont="1" applyBorder="1" applyAlignment="1">
      <alignment horizontal="left"/>
    </xf>
    <xf numFmtId="0" fontId="8" fillId="0" borderId="0" xfId="0" applyFont="1" applyBorder="1" applyAlignment="1">
      <alignment horizontal="left"/>
    </xf>
    <xf numFmtId="0" fontId="20" fillId="0" borderId="0" xfId="0" applyFont="1" applyAlignment="1">
      <alignment horizontal="left" vertical="center" wrapText="1"/>
    </xf>
    <xf numFmtId="4" fontId="18" fillId="0" borderId="3" xfId="0" applyNumberFormat="1" applyFont="1" applyFill="1" applyBorder="1" applyAlignment="1">
      <alignment horizontal="center" vertical="center" wrapText="1"/>
    </xf>
    <xf numFmtId="0" fontId="18" fillId="0" borderId="3" xfId="0" applyFont="1" applyFill="1" applyBorder="1" applyAlignment="1">
      <alignment horizontal="center" vertical="center" wrapText="1"/>
    </xf>
    <xf numFmtId="0" fontId="18" fillId="0" borderId="3" xfId="0" applyFont="1" applyFill="1" applyBorder="1" applyAlignment="1">
      <alignment horizontal="left" vertical="center" wrapText="1"/>
    </xf>
    <xf numFmtId="0" fontId="18" fillId="0" borderId="4" xfId="0" applyFont="1" applyFill="1" applyBorder="1" applyAlignment="1">
      <alignment horizontal="left" vertical="center" wrapText="1"/>
    </xf>
    <xf numFmtId="180" fontId="18" fillId="0" borderId="3" xfId="0" applyNumberFormat="1" applyFont="1" applyFill="1" applyBorder="1" applyAlignment="1">
      <alignment horizontal="center" vertical="center" wrapText="1"/>
    </xf>
    <xf numFmtId="49" fontId="18" fillId="0" borderId="3" xfId="0" applyNumberFormat="1" applyFont="1" applyFill="1" applyBorder="1" applyAlignment="1">
      <alignment horizontal="center" vertical="center" wrapText="1"/>
    </xf>
    <xf numFmtId="1" fontId="18" fillId="0" borderId="3" xfId="0" applyNumberFormat="1" applyFont="1" applyFill="1" applyBorder="1" applyAlignment="1">
      <alignment horizontal="center" vertical="center" wrapText="1"/>
    </xf>
  </cellXfs>
  <cellStyles count="1">
    <cellStyle name="Звичайни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9"/>
  <sheetViews>
    <sheetView tabSelected="1" view="pageBreakPreview" zoomScaleNormal="100" zoomScaleSheetLayoutView="100" workbookViewId="0">
      <selection activeCell="C51" sqref="C51"/>
    </sheetView>
  </sheetViews>
  <sheetFormatPr defaultColWidth="21.5703125" defaultRowHeight="15" x14ac:dyDescent="0.25"/>
  <cols>
    <col min="1" max="1" width="4.28515625" style="2" customWidth="1"/>
    <col min="2" max="2" width="34" style="2" customWidth="1"/>
    <col min="3" max="3" width="25.42578125" style="2" customWidth="1"/>
    <col min="4" max="4" width="22" style="2" customWidth="1"/>
    <col min="5" max="5" width="22.42578125" style="2" customWidth="1"/>
    <col min="6" max="6" width="18" style="2" customWidth="1"/>
    <col min="7" max="7" width="16" style="2" customWidth="1"/>
    <col min="8" max="38" width="10.28515625" style="2" customWidth="1"/>
    <col min="39" max="16384" width="21.5703125" style="2"/>
  </cols>
  <sheetData>
    <row r="1" spans="1:16" x14ac:dyDescent="0.25">
      <c r="F1" s="86" t="s">
        <v>34</v>
      </c>
      <c r="G1" s="87"/>
    </row>
    <row r="2" spans="1:16" x14ac:dyDescent="0.25">
      <c r="F2" s="87"/>
      <c r="G2" s="87"/>
    </row>
    <row r="3" spans="1:16" ht="37.5" customHeight="1" x14ac:dyDescent="0.25">
      <c r="F3" s="87"/>
      <c r="G3" s="87"/>
    </row>
    <row r="4" spans="1:16" ht="15.75" x14ac:dyDescent="0.25">
      <c r="A4" s="18"/>
      <c r="E4" s="18" t="s">
        <v>0</v>
      </c>
    </row>
    <row r="5" spans="1:16" ht="15.75" x14ac:dyDescent="0.25">
      <c r="A5" s="18"/>
      <c r="E5" s="88" t="s">
        <v>1</v>
      </c>
      <c r="F5" s="88"/>
      <c r="G5" s="88"/>
    </row>
    <row r="6" spans="1:16" ht="15.75" x14ac:dyDescent="0.25">
      <c r="A6" s="18"/>
      <c r="B6" s="18"/>
      <c r="E6" s="89" t="s">
        <v>44</v>
      </c>
      <c r="F6" s="89"/>
      <c r="G6" s="89"/>
    </row>
    <row r="7" spans="1:16" ht="15.75" customHeight="1" x14ac:dyDescent="0.25">
      <c r="A7" s="18"/>
      <c r="E7" s="51" t="s">
        <v>2</v>
      </c>
      <c r="F7" s="51"/>
      <c r="G7" s="51"/>
    </row>
    <row r="8" spans="1:16" ht="14.25" customHeight="1" x14ac:dyDescent="0.25">
      <c r="A8" s="18"/>
      <c r="B8" s="18"/>
      <c r="E8" s="90" t="s">
        <v>79</v>
      </c>
      <c r="F8" s="90"/>
      <c r="G8" s="90"/>
    </row>
    <row r="9" spans="1:16" ht="21" customHeight="1" x14ac:dyDescent="0.25">
      <c r="A9" s="18"/>
      <c r="E9" s="91"/>
      <c r="F9" s="68"/>
      <c r="G9" s="68"/>
    </row>
    <row r="10" spans="1:16" ht="0.75" hidden="1" customHeight="1" x14ac:dyDescent="0.25"/>
    <row r="11" spans="1:16" ht="20.25" customHeight="1" x14ac:dyDescent="0.25">
      <c r="A11" s="81" t="s">
        <v>61</v>
      </c>
      <c r="B11" s="81"/>
      <c r="C11" s="81"/>
      <c r="D11" s="81"/>
      <c r="E11" s="81"/>
      <c r="F11" s="81"/>
      <c r="G11" s="81"/>
    </row>
    <row r="12" spans="1:16" ht="15.75" x14ac:dyDescent="0.25">
      <c r="A12" s="81" t="s">
        <v>70</v>
      </c>
      <c r="B12" s="81"/>
      <c r="C12" s="81"/>
      <c r="D12" s="81"/>
      <c r="E12" s="81"/>
      <c r="F12" s="81"/>
      <c r="G12" s="81"/>
    </row>
    <row r="13" spans="1:16" ht="14.25" customHeight="1" x14ac:dyDescent="0.25"/>
    <row r="14" spans="1:16" ht="24.75" customHeight="1" x14ac:dyDescent="0.25">
      <c r="A14" s="19" t="s">
        <v>35</v>
      </c>
      <c r="B14" s="44">
        <v>1900000</v>
      </c>
      <c r="C14" s="74" t="s">
        <v>45</v>
      </c>
      <c r="D14" s="82"/>
      <c r="E14" s="82"/>
      <c r="F14" s="82"/>
      <c r="G14" s="44">
        <v>26572159</v>
      </c>
      <c r="H14" s="9"/>
      <c r="I14" s="9"/>
      <c r="J14" s="9"/>
      <c r="K14" s="9"/>
      <c r="L14" s="83"/>
      <c r="M14" s="83"/>
      <c r="N14" s="9"/>
      <c r="O14" s="83"/>
      <c r="P14" s="83"/>
    </row>
    <row r="15" spans="1:16" ht="31.5" customHeight="1" x14ac:dyDescent="0.25">
      <c r="A15" s="45"/>
      <c r="B15" s="47" t="s">
        <v>39</v>
      </c>
      <c r="C15" s="47"/>
      <c r="D15" s="84" t="s">
        <v>2</v>
      </c>
      <c r="E15" s="84"/>
      <c r="F15" s="7"/>
      <c r="G15" s="14" t="s">
        <v>36</v>
      </c>
      <c r="H15" s="12"/>
      <c r="I15" s="72"/>
      <c r="J15" s="72"/>
      <c r="K15" s="72"/>
      <c r="L15" s="85"/>
      <c r="M15" s="85"/>
      <c r="N15" s="10"/>
      <c r="O15" s="77"/>
      <c r="P15" s="77"/>
    </row>
    <row r="16" spans="1:16" ht="24.75" customHeight="1" x14ac:dyDescent="0.25">
      <c r="A16" s="19" t="s">
        <v>37</v>
      </c>
      <c r="B16" s="44">
        <v>1910000</v>
      </c>
      <c r="C16" s="74" t="s">
        <v>45</v>
      </c>
      <c r="D16" s="75"/>
      <c r="E16" s="75"/>
      <c r="F16" s="75"/>
      <c r="G16" s="44">
        <v>26572159</v>
      </c>
      <c r="H16" s="11"/>
      <c r="I16" s="11"/>
      <c r="J16" s="11"/>
      <c r="K16" s="11"/>
      <c r="L16" s="11"/>
      <c r="M16" s="11"/>
      <c r="N16" s="11"/>
      <c r="O16" s="11"/>
      <c r="P16" s="11"/>
    </row>
    <row r="17" spans="1:16" ht="27.75" customHeight="1" x14ac:dyDescent="0.25">
      <c r="A17" s="45"/>
      <c r="B17" s="47" t="s">
        <v>39</v>
      </c>
      <c r="C17" s="47"/>
      <c r="D17" s="76" t="s">
        <v>28</v>
      </c>
      <c r="E17" s="76"/>
      <c r="F17" s="7"/>
      <c r="G17" s="14" t="s">
        <v>36</v>
      </c>
      <c r="H17" s="12"/>
      <c r="I17" s="72"/>
      <c r="J17" s="72"/>
      <c r="K17" s="72"/>
      <c r="L17" s="72"/>
      <c r="M17" s="72"/>
      <c r="N17" s="10"/>
      <c r="O17" s="77"/>
      <c r="P17" s="77"/>
    </row>
    <row r="18" spans="1:16" ht="42.75" customHeight="1" x14ac:dyDescent="0.25">
      <c r="A18" s="19" t="s">
        <v>38</v>
      </c>
      <c r="B18" s="44">
        <v>1917413</v>
      </c>
      <c r="C18" s="28" t="s">
        <v>66</v>
      </c>
      <c r="D18" s="28" t="s">
        <v>67</v>
      </c>
      <c r="E18" s="78" t="s">
        <v>68</v>
      </c>
      <c r="F18" s="79"/>
      <c r="G18" s="44">
        <v>2256400000</v>
      </c>
      <c r="H18" s="46"/>
      <c r="I18" s="8"/>
      <c r="J18" s="46"/>
      <c r="K18" s="80"/>
      <c r="L18" s="80"/>
      <c r="M18" s="80"/>
      <c r="N18" s="80"/>
      <c r="O18" s="80"/>
      <c r="P18" s="46"/>
    </row>
    <row r="19" spans="1:16" ht="50.25" customHeight="1" x14ac:dyDescent="0.25">
      <c r="B19" s="45" t="s">
        <v>39</v>
      </c>
      <c r="C19" s="47" t="s">
        <v>40</v>
      </c>
      <c r="D19" s="47" t="s">
        <v>41</v>
      </c>
      <c r="E19" s="71" t="s">
        <v>42</v>
      </c>
      <c r="F19" s="71"/>
      <c r="G19" s="47" t="s">
        <v>43</v>
      </c>
      <c r="H19" s="13"/>
      <c r="I19" s="45"/>
      <c r="J19" s="45"/>
      <c r="K19" s="72"/>
      <c r="L19" s="72"/>
      <c r="M19" s="72"/>
      <c r="N19" s="72"/>
      <c r="O19" s="72"/>
      <c r="P19" s="10"/>
    </row>
    <row r="20" spans="1:16" ht="44.25" customHeight="1" x14ac:dyDescent="0.25">
      <c r="A20" s="40" t="s">
        <v>3</v>
      </c>
      <c r="B20" s="52" t="s">
        <v>78</v>
      </c>
      <c r="C20" s="52"/>
      <c r="D20" s="52"/>
      <c r="E20" s="52"/>
      <c r="F20" s="52"/>
      <c r="G20" s="52"/>
    </row>
    <row r="21" spans="1:16" ht="90.75" customHeight="1" x14ac:dyDescent="0.25">
      <c r="A21" s="41" t="s">
        <v>4</v>
      </c>
      <c r="B21" s="73" t="s">
        <v>76</v>
      </c>
      <c r="C21" s="73"/>
      <c r="D21" s="73"/>
      <c r="E21" s="73"/>
      <c r="F21" s="73"/>
      <c r="G21" s="73"/>
    </row>
    <row r="22" spans="1:16" ht="24.75" customHeight="1" x14ac:dyDescent="0.25">
      <c r="A22" s="48" t="s">
        <v>5</v>
      </c>
      <c r="B22" s="52" t="s">
        <v>29</v>
      </c>
      <c r="C22" s="52"/>
      <c r="D22" s="52"/>
      <c r="E22" s="52"/>
      <c r="F22" s="52"/>
      <c r="G22" s="52"/>
    </row>
    <row r="23" spans="1:16" ht="1.5" customHeight="1" x14ac:dyDescent="0.25">
      <c r="A23" s="1"/>
    </row>
    <row r="24" spans="1:16" ht="24" customHeight="1" x14ac:dyDescent="0.25">
      <c r="A24" s="30" t="s">
        <v>7</v>
      </c>
      <c r="B24" s="62" t="s">
        <v>30</v>
      </c>
      <c r="C24" s="62"/>
      <c r="D24" s="62"/>
      <c r="E24" s="62"/>
      <c r="F24" s="62"/>
      <c r="G24" s="62"/>
    </row>
    <row r="25" spans="1:16" ht="20.25" customHeight="1" x14ac:dyDescent="0.25">
      <c r="A25" s="20">
        <v>1</v>
      </c>
      <c r="B25" s="63" t="s">
        <v>74</v>
      </c>
      <c r="C25" s="64"/>
      <c r="D25" s="64"/>
      <c r="E25" s="64"/>
      <c r="F25" s="64"/>
      <c r="G25" s="65"/>
    </row>
    <row r="26" spans="1:16" ht="9" customHeight="1" x14ac:dyDescent="0.25">
      <c r="A26" s="1"/>
    </row>
    <row r="27" spans="1:16" ht="28.5" customHeight="1" x14ac:dyDescent="0.25">
      <c r="A27" s="5" t="s">
        <v>6</v>
      </c>
      <c r="B27" s="22" t="s">
        <v>52</v>
      </c>
      <c r="C27" s="66" t="s">
        <v>63</v>
      </c>
      <c r="D27" s="67"/>
      <c r="E27" s="67"/>
      <c r="F27" s="67"/>
      <c r="G27" s="23"/>
    </row>
    <row r="28" spans="1:16" ht="26.25" customHeight="1" x14ac:dyDescent="0.25">
      <c r="A28" s="16" t="s">
        <v>9</v>
      </c>
      <c r="B28" s="68" t="s">
        <v>55</v>
      </c>
      <c r="C28" s="68"/>
      <c r="D28" s="68"/>
      <c r="E28" s="68"/>
      <c r="F28" s="68"/>
      <c r="G28" s="68"/>
    </row>
    <row r="29" spans="1:16" s="32" customFormat="1" ht="24" customHeight="1" x14ac:dyDescent="0.2">
      <c r="A29" s="30" t="s">
        <v>7</v>
      </c>
      <c r="B29" s="69" t="s">
        <v>8</v>
      </c>
      <c r="C29" s="69"/>
      <c r="D29" s="69"/>
      <c r="E29" s="69"/>
      <c r="F29" s="69"/>
      <c r="G29" s="69"/>
    </row>
    <row r="30" spans="1:16" s="32" customFormat="1" ht="28.5" customHeight="1" x14ac:dyDescent="0.2">
      <c r="A30" s="50">
        <v>1</v>
      </c>
      <c r="B30" s="70" t="s">
        <v>73</v>
      </c>
      <c r="C30" s="70"/>
      <c r="D30" s="70"/>
      <c r="E30" s="70"/>
      <c r="F30" s="70"/>
      <c r="G30" s="70"/>
    </row>
    <row r="31" spans="1:16" s="32" customFormat="1" ht="8.25" customHeight="1" x14ac:dyDescent="0.2">
      <c r="A31" s="33"/>
      <c r="B31" s="34"/>
      <c r="C31" s="34"/>
      <c r="D31" s="34"/>
      <c r="E31" s="34"/>
      <c r="F31" s="34"/>
      <c r="G31" s="34"/>
    </row>
    <row r="32" spans="1:16" x14ac:dyDescent="0.25">
      <c r="A32" s="25" t="s">
        <v>14</v>
      </c>
      <c r="B32" s="26" t="s">
        <v>10</v>
      </c>
      <c r="C32" s="48"/>
      <c r="D32" s="48"/>
      <c r="E32" s="48"/>
      <c r="F32" s="48"/>
      <c r="G32" s="48"/>
    </row>
    <row r="33" spans="1:7" s="31" customFormat="1" ht="12" customHeight="1" x14ac:dyDescent="0.2">
      <c r="A33" s="35"/>
      <c r="F33" s="31" t="s">
        <v>31</v>
      </c>
    </row>
    <row r="34" spans="1:7" s="32" customFormat="1" ht="24" customHeight="1" x14ac:dyDescent="0.2">
      <c r="A34" s="30" t="s">
        <v>7</v>
      </c>
      <c r="B34" s="55" t="s">
        <v>10</v>
      </c>
      <c r="C34" s="56"/>
      <c r="D34" s="49" t="s">
        <v>11</v>
      </c>
      <c r="E34" s="49" t="s">
        <v>12</v>
      </c>
      <c r="F34" s="49" t="s">
        <v>13</v>
      </c>
    </row>
    <row r="35" spans="1:7" s="32" customFormat="1" ht="14.25" x14ac:dyDescent="0.2">
      <c r="A35" s="49">
        <v>1</v>
      </c>
      <c r="B35" s="55">
        <v>2</v>
      </c>
      <c r="C35" s="56"/>
      <c r="D35" s="49">
        <v>3</v>
      </c>
      <c r="E35" s="49">
        <v>4</v>
      </c>
      <c r="F35" s="49">
        <v>5</v>
      </c>
    </row>
    <row r="36" spans="1:7" s="32" customFormat="1" ht="30.75" customHeight="1" x14ac:dyDescent="0.2">
      <c r="A36" s="49">
        <v>1</v>
      </c>
      <c r="B36" s="60" t="s">
        <v>69</v>
      </c>
      <c r="C36" s="61"/>
      <c r="D36" s="92">
        <f>E51</f>
        <v>550000</v>
      </c>
      <c r="E36" s="92"/>
      <c r="F36" s="92">
        <f>SUM(D36:E36)</f>
        <v>550000</v>
      </c>
    </row>
    <row r="37" spans="1:7" s="32" customFormat="1" ht="14.25" x14ac:dyDescent="0.2">
      <c r="A37" s="55" t="s">
        <v>13</v>
      </c>
      <c r="B37" s="59"/>
      <c r="C37" s="56"/>
      <c r="D37" s="92">
        <f>SUM(D36)</f>
        <v>550000</v>
      </c>
      <c r="E37" s="92">
        <f>SUM(E36:E36)</f>
        <v>0</v>
      </c>
      <c r="F37" s="92">
        <f>SUM(F36:F36)</f>
        <v>550000</v>
      </c>
    </row>
    <row r="38" spans="1:7" s="32" customFormat="1" ht="10.5" customHeight="1" x14ac:dyDescent="0.2">
      <c r="A38" s="36"/>
    </row>
    <row r="39" spans="1:7" x14ac:dyDescent="0.25">
      <c r="A39" s="25" t="s">
        <v>17</v>
      </c>
      <c r="B39" s="52" t="s">
        <v>15</v>
      </c>
      <c r="C39" s="52"/>
      <c r="D39" s="52"/>
      <c r="E39" s="52"/>
      <c r="F39" s="52"/>
      <c r="G39" s="52"/>
    </row>
    <row r="40" spans="1:7" ht="10.5" customHeight="1" x14ac:dyDescent="0.25">
      <c r="A40" s="29"/>
      <c r="E40" s="24"/>
      <c r="F40" s="2" t="s">
        <v>31</v>
      </c>
    </row>
    <row r="41" spans="1:7" s="32" customFormat="1" ht="24" customHeight="1" x14ac:dyDescent="0.2">
      <c r="A41" s="30" t="s">
        <v>7</v>
      </c>
      <c r="B41" s="55" t="s">
        <v>16</v>
      </c>
      <c r="C41" s="56"/>
      <c r="D41" s="49" t="s">
        <v>11</v>
      </c>
      <c r="E41" s="49" t="s">
        <v>12</v>
      </c>
      <c r="F41" s="49" t="s">
        <v>13</v>
      </c>
    </row>
    <row r="42" spans="1:7" s="32" customFormat="1" ht="12" customHeight="1" x14ac:dyDescent="0.2">
      <c r="A42" s="49">
        <v>1</v>
      </c>
      <c r="B42" s="55">
        <v>2</v>
      </c>
      <c r="C42" s="56"/>
      <c r="D42" s="49">
        <v>3</v>
      </c>
      <c r="E42" s="49">
        <v>4</v>
      </c>
      <c r="F42" s="49">
        <v>5</v>
      </c>
    </row>
    <row r="43" spans="1:7" s="32" customFormat="1" ht="32.25" customHeight="1" x14ac:dyDescent="0.2">
      <c r="A43" s="49">
        <v>1</v>
      </c>
      <c r="B43" s="57" t="s">
        <v>71</v>
      </c>
      <c r="C43" s="58"/>
      <c r="D43" s="92">
        <f>D36</f>
        <v>550000</v>
      </c>
      <c r="E43" s="92"/>
      <c r="F43" s="92">
        <f>D43+E43</f>
        <v>550000</v>
      </c>
    </row>
    <row r="44" spans="1:7" s="32" customFormat="1" ht="15.75" customHeight="1" x14ac:dyDescent="0.2">
      <c r="A44" s="55" t="s">
        <v>13</v>
      </c>
      <c r="B44" s="59"/>
      <c r="C44" s="56"/>
      <c r="D44" s="92">
        <f>D43</f>
        <v>550000</v>
      </c>
      <c r="E44" s="92"/>
      <c r="F44" s="92">
        <f>D44+E44</f>
        <v>550000</v>
      </c>
    </row>
    <row r="45" spans="1:7" s="32" customFormat="1" ht="3" customHeight="1" x14ac:dyDescent="0.2">
      <c r="A45" s="36"/>
    </row>
    <row r="46" spans="1:7" x14ac:dyDescent="0.25">
      <c r="A46" s="25" t="s">
        <v>32</v>
      </c>
      <c r="B46" s="52" t="s">
        <v>18</v>
      </c>
      <c r="C46" s="52"/>
      <c r="D46" s="52"/>
      <c r="E46" s="52"/>
      <c r="F46" s="52"/>
      <c r="G46" s="52"/>
    </row>
    <row r="47" spans="1:7" ht="7.5" customHeight="1" x14ac:dyDescent="0.25">
      <c r="A47" s="1"/>
    </row>
    <row r="48" spans="1:7" s="32" customFormat="1" ht="25.5" customHeight="1" x14ac:dyDescent="0.2">
      <c r="A48" s="30" t="s">
        <v>7</v>
      </c>
      <c r="B48" s="49" t="s">
        <v>19</v>
      </c>
      <c r="C48" s="49" t="s">
        <v>20</v>
      </c>
      <c r="D48" s="49" t="s">
        <v>21</v>
      </c>
      <c r="E48" s="49" t="s">
        <v>11</v>
      </c>
      <c r="F48" s="49" t="s">
        <v>12</v>
      </c>
      <c r="G48" s="49" t="s">
        <v>13</v>
      </c>
    </row>
    <row r="49" spans="1:7" s="32" customFormat="1" ht="12" customHeight="1" x14ac:dyDescent="0.2">
      <c r="A49" s="49">
        <v>1</v>
      </c>
      <c r="B49" s="49">
        <v>2</v>
      </c>
      <c r="C49" s="49">
        <v>3</v>
      </c>
      <c r="D49" s="49">
        <v>4</v>
      </c>
      <c r="E49" s="49">
        <v>5</v>
      </c>
      <c r="F49" s="49">
        <v>6</v>
      </c>
      <c r="G49" s="49">
        <v>7</v>
      </c>
    </row>
    <row r="50" spans="1:7" s="32" customFormat="1" ht="13.5" x14ac:dyDescent="0.2">
      <c r="A50" s="42">
        <v>1</v>
      </c>
      <c r="B50" s="43" t="s">
        <v>22</v>
      </c>
      <c r="C50" s="49"/>
      <c r="D50" s="49"/>
      <c r="E50" s="49"/>
      <c r="F50" s="49"/>
      <c r="G50" s="49"/>
    </row>
    <row r="51" spans="1:7" s="32" customFormat="1" ht="62.25" customHeight="1" x14ac:dyDescent="0.2">
      <c r="A51" s="49"/>
      <c r="B51" s="37" t="s">
        <v>72</v>
      </c>
      <c r="C51" s="49" t="s">
        <v>48</v>
      </c>
      <c r="D51" s="49" t="s">
        <v>53</v>
      </c>
      <c r="E51" s="92">
        <f>E52</f>
        <v>550000</v>
      </c>
      <c r="F51" s="92">
        <f>F52</f>
        <v>0</v>
      </c>
      <c r="G51" s="92">
        <f>SUM(E51:F51)</f>
        <v>550000</v>
      </c>
    </row>
    <row r="52" spans="1:7" s="32" customFormat="1" ht="20.25" hidden="1" customHeight="1" x14ac:dyDescent="0.2">
      <c r="A52" s="49"/>
      <c r="B52" s="37"/>
      <c r="C52" s="49" t="s">
        <v>48</v>
      </c>
      <c r="D52" s="49" t="s">
        <v>53</v>
      </c>
      <c r="E52" s="92">
        <f>250000+300000</f>
        <v>550000</v>
      </c>
      <c r="F52" s="93"/>
      <c r="G52" s="92">
        <f>SUM(E52:F52)</f>
        <v>550000</v>
      </c>
    </row>
    <row r="53" spans="1:7" s="32" customFormat="1" ht="13.5" x14ac:dyDescent="0.2">
      <c r="A53" s="42">
        <v>2</v>
      </c>
      <c r="B53" s="43" t="s">
        <v>23</v>
      </c>
      <c r="C53" s="49"/>
      <c r="D53" s="49"/>
      <c r="E53" s="93"/>
      <c r="F53" s="94"/>
      <c r="G53" s="95"/>
    </row>
    <row r="54" spans="1:7" s="32" customFormat="1" ht="15" customHeight="1" x14ac:dyDescent="0.2">
      <c r="A54" s="49"/>
      <c r="B54" s="37" t="s">
        <v>57</v>
      </c>
      <c r="C54" s="49" t="s">
        <v>59</v>
      </c>
      <c r="D54" s="49" t="s">
        <v>51</v>
      </c>
      <c r="E54" s="96">
        <f>ROUND(E52/E57,0)</f>
        <v>69</v>
      </c>
      <c r="F54" s="97"/>
      <c r="G54" s="98">
        <f>E54+F54</f>
        <v>69</v>
      </c>
    </row>
    <row r="55" spans="1:7" s="32" customFormat="1" ht="27" hidden="1" x14ac:dyDescent="0.2">
      <c r="A55" s="37"/>
      <c r="B55" s="50" t="s">
        <v>54</v>
      </c>
      <c r="C55" s="39" t="s">
        <v>49</v>
      </c>
      <c r="D55" s="49" t="s">
        <v>51</v>
      </c>
      <c r="E55" s="49"/>
      <c r="F55" s="50"/>
      <c r="G55" s="39"/>
    </row>
    <row r="56" spans="1:7" s="32" customFormat="1" ht="13.5" x14ac:dyDescent="0.2">
      <c r="A56" s="42">
        <v>3</v>
      </c>
      <c r="B56" s="43" t="s">
        <v>24</v>
      </c>
      <c r="C56" s="49"/>
      <c r="D56" s="49"/>
      <c r="E56" s="49"/>
      <c r="F56" s="49"/>
      <c r="G56" s="49"/>
    </row>
    <row r="57" spans="1:7" s="32" customFormat="1" ht="28.5" customHeight="1" x14ac:dyDescent="0.2">
      <c r="A57" s="49"/>
      <c r="B57" s="50" t="s">
        <v>58</v>
      </c>
      <c r="C57" s="39" t="s">
        <v>48</v>
      </c>
      <c r="D57" s="49" t="s">
        <v>51</v>
      </c>
      <c r="E57" s="38" t="s">
        <v>77</v>
      </c>
      <c r="F57" s="49"/>
      <c r="G57" s="38" t="str">
        <f>E57</f>
        <v>8027</v>
      </c>
    </row>
    <row r="58" spans="1:7" s="32" customFormat="1" ht="13.5" x14ac:dyDescent="0.2">
      <c r="A58" s="42">
        <v>4</v>
      </c>
      <c r="B58" s="43" t="s">
        <v>25</v>
      </c>
      <c r="C58" s="49"/>
      <c r="D58" s="49"/>
      <c r="E58" s="49"/>
      <c r="F58" s="49"/>
      <c r="G58" s="49"/>
    </row>
    <row r="59" spans="1:7" s="32" customFormat="1" ht="33" customHeight="1" x14ac:dyDescent="0.2">
      <c r="A59" s="49"/>
      <c r="B59" s="37" t="s">
        <v>60</v>
      </c>
      <c r="C59" s="39" t="s">
        <v>50</v>
      </c>
      <c r="D59" s="49" t="s">
        <v>51</v>
      </c>
      <c r="E59" s="49">
        <v>100</v>
      </c>
      <c r="F59" s="49"/>
      <c r="G59" s="49">
        <f>E59</f>
        <v>100</v>
      </c>
    </row>
    <row r="60" spans="1:7" ht="16.5" customHeight="1" x14ac:dyDescent="0.25">
      <c r="A60" s="1"/>
    </row>
    <row r="61" spans="1:7" ht="15.75" customHeight="1" x14ac:dyDescent="0.25">
      <c r="A61" s="53" t="s">
        <v>75</v>
      </c>
      <c r="B61" s="53"/>
      <c r="C61" s="53"/>
      <c r="D61" s="18"/>
    </row>
    <row r="62" spans="1:7" ht="13.5" customHeight="1" x14ac:dyDescent="0.25">
      <c r="A62" s="53"/>
      <c r="B62" s="53"/>
      <c r="C62" s="53"/>
      <c r="D62" s="17"/>
      <c r="E62" s="4"/>
      <c r="F62" s="54" t="s">
        <v>65</v>
      </c>
      <c r="G62" s="54"/>
    </row>
    <row r="63" spans="1:7" ht="13.5" customHeight="1" x14ac:dyDescent="0.25">
      <c r="A63" s="3"/>
      <c r="B63" s="16"/>
      <c r="D63" s="15" t="s">
        <v>26</v>
      </c>
      <c r="F63" s="51" t="s">
        <v>64</v>
      </c>
      <c r="G63" s="51"/>
    </row>
    <row r="64" spans="1:7" ht="12" customHeight="1" x14ac:dyDescent="0.25">
      <c r="A64" s="52" t="s">
        <v>27</v>
      </c>
      <c r="B64" s="52"/>
      <c r="C64" s="25"/>
      <c r="D64" s="25"/>
    </row>
    <row r="65" spans="1:7" x14ac:dyDescent="0.25">
      <c r="A65" s="26" t="s">
        <v>46</v>
      </c>
      <c r="B65" s="48"/>
      <c r="C65" s="25"/>
      <c r="D65" s="25"/>
    </row>
    <row r="66" spans="1:7" ht="17.25" customHeight="1" x14ac:dyDescent="0.25">
      <c r="A66" s="53" t="s">
        <v>47</v>
      </c>
      <c r="B66" s="53"/>
      <c r="C66" s="53"/>
      <c r="D66" s="27"/>
      <c r="E66" s="4"/>
      <c r="F66" s="54" t="s">
        <v>62</v>
      </c>
      <c r="G66" s="54"/>
    </row>
    <row r="67" spans="1:7" ht="15.75" x14ac:dyDescent="0.25">
      <c r="A67" s="18"/>
      <c r="B67" s="16"/>
      <c r="C67" s="16"/>
      <c r="D67" s="15" t="s">
        <v>26</v>
      </c>
      <c r="F67" s="51" t="str">
        <f>F63</f>
        <v>(Власне ім'я, ПРІЗВИЩЕ)</v>
      </c>
      <c r="G67" s="51"/>
    </row>
    <row r="68" spans="1:7" x14ac:dyDescent="0.25">
      <c r="A68" s="21" t="s">
        <v>56</v>
      </c>
    </row>
    <row r="69" spans="1:7" x14ac:dyDescent="0.25">
      <c r="A69" s="6" t="s">
        <v>33</v>
      </c>
    </row>
  </sheetData>
  <mergeCells count="52">
    <mergeCell ref="F63:G63"/>
    <mergeCell ref="A64:B64"/>
    <mergeCell ref="A66:C66"/>
    <mergeCell ref="F66:G66"/>
    <mergeCell ref="F67:G67"/>
    <mergeCell ref="B42:C42"/>
    <mergeCell ref="B43:C43"/>
    <mergeCell ref="A44:C44"/>
    <mergeCell ref="B46:G46"/>
    <mergeCell ref="A61:C62"/>
    <mergeCell ref="F62:G62"/>
    <mergeCell ref="B34:C34"/>
    <mergeCell ref="B35:C35"/>
    <mergeCell ref="B36:C36"/>
    <mergeCell ref="A37:C37"/>
    <mergeCell ref="B39:G39"/>
    <mergeCell ref="B41:C41"/>
    <mergeCell ref="B24:G24"/>
    <mergeCell ref="B25:G25"/>
    <mergeCell ref="C27:F27"/>
    <mergeCell ref="B28:G28"/>
    <mergeCell ref="B29:G29"/>
    <mergeCell ref="B30:G30"/>
    <mergeCell ref="E19:F19"/>
    <mergeCell ref="K19:L19"/>
    <mergeCell ref="M19:O19"/>
    <mergeCell ref="B20:G20"/>
    <mergeCell ref="B21:G21"/>
    <mergeCell ref="B22:G22"/>
    <mergeCell ref="C16:F16"/>
    <mergeCell ref="D17:E17"/>
    <mergeCell ref="I17:K17"/>
    <mergeCell ref="L17:M17"/>
    <mergeCell ref="O17:P17"/>
    <mergeCell ref="E18:F18"/>
    <mergeCell ref="K18:M18"/>
    <mergeCell ref="N18:O18"/>
    <mergeCell ref="A11:G11"/>
    <mergeCell ref="A12:G12"/>
    <mergeCell ref="C14:F14"/>
    <mergeCell ref="L14:M14"/>
    <mergeCell ref="O14:P14"/>
    <mergeCell ref="D15:E15"/>
    <mergeCell ref="I15:K15"/>
    <mergeCell ref="L15:M15"/>
    <mergeCell ref="O15:P15"/>
    <mergeCell ref="F1:G3"/>
    <mergeCell ref="E5:G5"/>
    <mergeCell ref="E6:G6"/>
    <mergeCell ref="E7:G7"/>
    <mergeCell ref="E8:G8"/>
    <mergeCell ref="E9:G9"/>
  </mergeCells>
  <pageMargins left="0.31496062992125984" right="0.15748031496062992" top="0.62992125984251968" bottom="0.35433070866141736" header="0.31496062992125984" footer="0.31496062992125984"/>
  <pageSetup paperSize="9" scale="97" orientation="landscape" r:id="rId1"/>
  <rowBreaks count="2" manualBreakCount="2">
    <brk id="21" max="6" man="1"/>
    <brk id="49" max="6"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1</vt:i4>
      </vt:variant>
      <vt:variant>
        <vt:lpstr>Іменовані діапазони</vt:lpstr>
      </vt:variant>
      <vt:variant>
        <vt:i4>1</vt:i4>
      </vt:variant>
    </vt:vector>
  </HeadingPairs>
  <TitlesOfParts>
    <vt:vector size="2" baseType="lpstr">
      <vt:lpstr>1917413</vt:lpstr>
      <vt:lpstr>'1917413'!Область_друку</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Токарев Евгений Васильевич</dc:creator>
  <cp:lastModifiedBy>Ліщук Петро Андрійович</cp:lastModifiedBy>
  <cp:lastPrinted>2024-01-10T14:04:47Z</cp:lastPrinted>
  <dcterms:created xsi:type="dcterms:W3CDTF">2018-12-28T08:43:53Z</dcterms:created>
  <dcterms:modified xsi:type="dcterms:W3CDTF">2024-06-17T13:41:24Z</dcterms:modified>
</cp:coreProperties>
</file>