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4\Лютий\2802\Паспорти транспорт\"/>
    </mc:Choice>
  </mc:AlternateContent>
  <bookViews>
    <workbookView xWindow="0" yWindow="0" windowWidth="28770" windowHeight="12360"/>
  </bookViews>
  <sheets>
    <sheet name="1918220" sheetId="11" r:id="rId1"/>
  </sheets>
  <definedNames>
    <definedName name="_xlnm.Print_Area" localSheetId="0">'1918220'!$A$1:$G$69</definedName>
  </definedNames>
  <calcPr calcId="152511"/>
</workbook>
</file>

<file path=xl/calcChain.xml><?xml version="1.0" encoding="utf-8"?>
<calcChain xmlns="http://schemas.openxmlformats.org/spreadsheetml/2006/main">
  <c r="F67" i="11" l="1"/>
  <c r="G59" i="11"/>
  <c r="G57" i="11"/>
  <c r="E54" i="11"/>
  <c r="G54" i="11"/>
  <c r="G52" i="11"/>
  <c r="F51" i="11"/>
  <c r="E51" i="11"/>
  <c r="G51" i="11"/>
  <c r="E37" i="11"/>
  <c r="D36" i="11"/>
  <c r="D43" i="11"/>
  <c r="F43" i="11"/>
  <c r="D37" i="11"/>
  <c r="D44" i="11"/>
  <c r="F44" i="11"/>
  <c r="F36" i="11"/>
  <c r="F37" i="11"/>
</calcChain>
</file>

<file path=xl/sharedStrings.xml><?xml version="1.0" encoding="utf-8"?>
<sst xmlns="http://schemas.openxmlformats.org/spreadsheetml/2006/main" count="107" uniqueCount="80">
  <si>
    <t>ЗАТВЕРДЖЕНО</t>
  </si>
  <si>
    <t>Наказ / розпорядчий документ</t>
  </si>
  <si>
    <t>(найменування головного розпорядника коштів місцевого бюджету)</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</si>
  <si>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</si>
  <si>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</si>
  <si>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</si>
  <si>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</si>
  <si>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</si>
  <si>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</si>
  <si>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</si>
  <si>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</si>
  <si>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</si>
  <si>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</si>
  <si>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</si>
  <si>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</si>
  <si>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</si>
  <si>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</si>
  <si>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</si>
  <si>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</si>
  <si>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</si>
  <si>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</si>
  <si>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</si>
  <si>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</si>
  <si>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</si>
  <si>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</si>
  <si>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</si>
  <si>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</si>
  <si>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</si>
  <si>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</si>
  <si>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Ціль державної політики</t>
  </si>
  <si>
    <t>гривень</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</si>
  <si>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</si>
  <si>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</si>
  <si>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</si>
  <si>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 xml:space="preserve">1. </t>
  </si>
  <si>
    <t>(код за ЄДРПОУ)</t>
  </si>
  <si>
    <t xml:space="preserve">2. </t>
  </si>
  <si>
    <t xml:space="preserve">3. </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</si>
  <si>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</si>
  <si>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</si>
  <si>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</si>
  <si>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</si>
  <si>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</si>
  <si>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 xml:space="preserve"> Управління транспорту та зв'язку Хмельницької міської ради</t>
  </si>
  <si>
    <t>Управління транспорту та зв'язку Хмельницької міської ради</t>
  </si>
  <si>
    <t>В.о. начальника управління транспорту та зв'язку Хмельницької міської ради</t>
  </si>
  <si>
    <t>Фінансове управління Хмельницької міської ради</t>
  </si>
  <si>
    <t>Начальник фінансового управління</t>
  </si>
  <si>
    <t>грн</t>
  </si>
  <si>
    <t>од.</t>
  </si>
  <si>
    <t>%</t>
  </si>
  <si>
    <t>розрахунково</t>
  </si>
  <si>
    <t xml:space="preserve">Мета бюджетної програми:     </t>
  </si>
  <si>
    <t>кошторис</t>
  </si>
  <si>
    <t>кількість отриманих листів, звернень, заяв, скарг</t>
  </si>
  <si>
    <t xml:space="preserve">Завдання бюджетної програми    </t>
  </si>
  <si>
    <r>
      <t xml:space="preserve">Дата погодження   </t>
    </r>
    <r>
      <rPr>
        <b/>
        <u/>
        <sz val="11"/>
        <color indexed="8"/>
        <rFont val="Times New Roman"/>
        <family val="1"/>
        <charset val="204"/>
      </rPr>
      <t xml:space="preserve">   </t>
    </r>
  </si>
  <si>
    <t>8220</t>
  </si>
  <si>
    <t>0380</t>
  </si>
  <si>
    <t>Заходи та роботи з мобілізаційної підготовки місцевого значення</t>
  </si>
  <si>
    <t>кількість перевезень</t>
  </si>
  <si>
    <t>середні витрати на здійснення одного перевезення</t>
  </si>
  <si>
    <t>кількість</t>
  </si>
  <si>
    <t>ПАСПОРТ</t>
  </si>
  <si>
    <t>Сергій ЯМЧУК</t>
  </si>
  <si>
    <t xml:space="preserve">Забезпечення виконання заходів підготовки території Хмельницької міської територіальної громади до оборони в особливий період  </t>
  </si>
  <si>
    <t>(Власне ім'я, ПРІЗВИЩЕ)</t>
  </si>
  <si>
    <t>Костянтин КОСТИК</t>
  </si>
  <si>
    <t>бюджетної програми місцевого бюджету на 2024 рік</t>
  </si>
  <si>
    <t xml:space="preserve">Програма заходів національного спротиву Хмельницької міської територіальної громади на 2024 рік </t>
  </si>
  <si>
    <t>22802</t>
  </si>
  <si>
    <r>
      <t xml:space="preserve">Обсяг  бюджетних  призначень /  бюджетних асигнувань   - </t>
    </r>
    <r>
      <rPr>
        <u/>
        <sz val="11"/>
        <color indexed="8"/>
        <rFont val="Times New Roman"/>
        <family val="1"/>
        <charset val="204"/>
      </rPr>
      <t xml:space="preserve"> 2 189 014</t>
    </r>
    <r>
      <rPr>
        <u/>
        <sz val="11"/>
        <color indexed="8"/>
        <rFont val="Times New Roman"/>
        <family val="1"/>
        <charset val="204"/>
      </rPr>
      <t>,00 гривень</t>
    </r>
    <r>
      <rPr>
        <sz val="11"/>
        <color indexed="8"/>
        <rFont val="Times New Roman"/>
        <family val="1"/>
        <charset val="204"/>
      </rPr>
      <t xml:space="preserve">,  у  тому  числі  загального  фонду   -   </t>
    </r>
    <r>
      <rPr>
        <u/>
        <sz val="11"/>
        <color indexed="8"/>
        <rFont val="Times New Roman"/>
        <family val="1"/>
        <charset val="204"/>
      </rPr>
      <t xml:space="preserve"> 2 189 014,00</t>
    </r>
    <r>
      <rPr>
        <sz val="11"/>
        <color indexed="8"/>
        <rFont val="Times New Roman"/>
        <family val="1"/>
        <charset val="204"/>
      </rPr>
      <t xml:space="preserve"> гривень  та  спеціального  фонду  - </t>
    </r>
    <r>
      <rPr>
        <u/>
        <sz val="11"/>
        <color indexed="8"/>
        <rFont val="Times New Roman"/>
        <family val="1"/>
        <charset val="204"/>
      </rPr>
      <t xml:space="preserve"> 0,00 </t>
    </r>
    <r>
      <rPr>
        <sz val="11"/>
        <color indexed="8"/>
        <rFont val="Times New Roman"/>
        <family val="1"/>
        <charset val="204"/>
      </rPr>
      <t xml:space="preserve"> гривень.</t>
    </r>
  </si>
  <si>
    <t xml:space="preserve">Проведення заходів, спрямованих на реалізацію повноважень у сфері мобілізаційної роботи </t>
  </si>
  <si>
    <t xml:space="preserve">оплата послуг з перевезення призваних (мобілізованих) осіб до військових частин
</t>
  </si>
  <si>
    <t>в тому числі: витрати на оплату послуг з перевезення призваних (мобілізованих) осіб до військових частин</t>
  </si>
  <si>
    <t>обсяг видатків на оплату послуг з перевезення призваних (мобілізованих) осіб до військових частин</t>
  </si>
  <si>
    <t>відсоток відшкодування до понесених витрат</t>
  </si>
  <si>
    <t>Цілі державної політики, на досягнення яких спрямована реалізація бюджетної програми</t>
  </si>
  <si>
    <t>Підстави для виконання бюджетної програми:  Бюджетний кодекс України, Закон України "Про місцеве самоврядування в Україні", Наказ Міністерства фінансів України від 26.08.2014 №836 "Правила складання паспортів бюджетних програм місцевих бюджетів та звітів про їх виконання" із змінами, Програма заходів національного спротиву Хмельницької міської територіальної громади на 2024 рік, затверджена рішенням сесії Хмельницької міської ради №2 від 21.12.2023, рішення позачергової тридцять шостої сесії Хмельницької міської ради №15 від 21.12.2023 "Про бюджет Хмельницької міської територіальної громади на 2024 рік".</t>
  </si>
  <si>
    <t>__від 12.01.2024 року_______№___9_____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</si>
</sst>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0" formatCode="#,##0_ ;\-#,##0\ "/>
  </numFmts>
  <fonts count="25" x14ac:knownFonts="1">
    <font>
      <sz val="11"/>
      <color theme="1"/>
      <name val="Calibri"/>
      <family val="2"/>
      <charset val="204"/>
      <scheme val="minor"/>
    </font>
    <font>
      <sz val="11"/>
      <color indexed="8"/>
      <name val="Times New Roman"/>
      <family val="1"/>
      <charset val="204"/>
    </font>
    <font>
      <u/>
      <sz val="11"/>
      <color indexed="8"/>
      <name val="Times New Roman"/>
      <family val="1"/>
      <charset val="204"/>
    </font>
    <font>
      <b/>
      <u/>
      <sz val="11"/>
      <color indexed="8"/>
      <name val="Times New Roman"/>
      <family val="1"/>
      <charset val="204"/>
    </font>
    <font>
      <u/>
      <sz val="11"/>
      <color indexed="8"/>
      <name val="Times New Roman"/>
      <family val="1"/>
      <charset val="204"/>
    </font>
    <font>
      <sz val="12"/>
      <color rgb="FF000000"/>
      <name val="Times New Roman"/>
      <family val="1"/>
      <charset val="204"/>
    </font>
    <font>
      <sz val="11"/>
      <color theme="1"/>
      <name val="Times New Roman"/>
      <family val="1"/>
      <charset val="204"/>
    </font>
    <font>
      <b/>
      <sz val="7.5"/>
      <color rgb="FF000000"/>
      <name val="Times New Roman"/>
      <family val="1"/>
      <charset val="204"/>
    </font>
    <font>
      <sz val="8"/>
      <color theme="1"/>
      <name val="Times New Roman"/>
      <family val="1"/>
      <charset val="204"/>
    </font>
    <font>
      <b/>
      <sz val="11"/>
      <color theme="1"/>
      <name val="Times New Roman"/>
      <family val="1"/>
      <charset val="204"/>
    </font>
    <font>
      <sz val="8"/>
      <color rgb="FF000000"/>
      <name val="Times New Roman"/>
      <family val="1"/>
      <charset val="204"/>
    </font>
    <font>
      <sz val="11"/>
      <color rgb="FF000000"/>
      <name val="Times New Roman"/>
      <family val="1"/>
      <charset val="204"/>
    </font>
    <font>
      <b/>
      <sz val="11"/>
      <color rgb="FF000000"/>
      <name val="Times New Roman"/>
      <family val="1"/>
      <charset val="204"/>
    </font>
    <font>
      <sz val="10"/>
      <color rgb="FF000000"/>
      <name val="Times New Roman"/>
      <family val="1"/>
      <charset val="204"/>
    </font>
    <font>
      <sz val="10"/>
      <color theme="1"/>
      <name val="Times New Roman"/>
      <family val="1"/>
      <charset val="204"/>
    </font>
    <font>
      <sz val="10.5"/>
      <color theme="1"/>
      <name val="Times New Roman"/>
      <family val="1"/>
      <charset val="204"/>
    </font>
    <font>
      <sz val="10.5"/>
      <color rgb="FF000000"/>
      <name val="Times New Roman"/>
      <family val="1"/>
      <charset val="204"/>
    </font>
    <font>
      <b/>
      <sz val="10.5"/>
      <color rgb="FF000000"/>
      <name val="Times New Roman"/>
      <family val="1"/>
      <charset val="204"/>
    </font>
    <font>
      <u/>
      <sz val="12"/>
      <color rgb="FF000000"/>
      <name val="Times New Roman"/>
      <family val="1"/>
      <charset val="204"/>
    </font>
    <font>
      <b/>
      <sz val="12"/>
      <color rgb="FF000000"/>
      <name val="Times New Roman"/>
      <family val="1"/>
      <charset val="204"/>
    </font>
    <font>
      <sz val="9"/>
      <color theme="1"/>
      <name val="Times New Roman"/>
      <family val="1"/>
      <charset val="204"/>
    </font>
    <font>
      <sz val="10"/>
      <color theme="1"/>
      <name val="Calibri"/>
      <family val="2"/>
      <charset val="204"/>
      <scheme val="minor"/>
    </font>
    <font>
      <u/>
      <sz val="11"/>
      <color theme="1"/>
      <name val="Times New Roman"/>
      <family val="1"/>
      <charset val="204"/>
    </font>
    <font>
      <u/>
      <sz val="11"/>
      <color theme="1"/>
      <name val="Calibri"/>
      <family val="2"/>
      <charset val="204"/>
      <scheme val="minor"/>
    </font>
    <font>
      <sz val="10.5"/>
      <color theme="1"/>
      <name val="Calibri"/>
      <family val="2"/>
      <charset val="204"/>
      <scheme val="minor"/>
    </font>
  </fonts>
  <fills count="2">
    <fill>
      <patternFill patternType="none"/>
    </fill>
    <fill>
      <patternFill patternType="gray125"/>
    </fill>
  </fills>
  <borders count="7">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96">
    <xf numFmtId="0" fontId="0" fillId="0" borderId="0" xfId="0"/>
    <xf numFmtId="0" fontId="6" fillId="0" borderId="0" xfId="0" applyFont="1" applyFill="1"/>
    <xf numFmtId="0" fontId="8" fillId="0" borderId="0" xfId="0" applyFont="1" applyFill="1" applyAlignment="1">
      <alignment horizontal="left" vertical="top" wrapText="1"/>
    </xf>
    <xf numFmtId="0" fontId="8" fillId="0" borderId="0" xfId="0" applyFont="1" applyFill="1" applyAlignment="1">
      <alignment horizontal="left" vertical="top"/>
    </xf>
    <xf numFmtId="0" fontId="5" fillId="0" borderId="0" xfId="0" applyFont="1" applyFill="1" applyAlignment="1">
      <alignment vertical="center" wrapText="1"/>
    </xf>
    <xf numFmtId="0" fontId="5" fillId="0" borderId="0" xfId="0" applyFont="1" applyFill="1" applyAlignment="1">
      <alignment horizontal="left" wrapText="1"/>
    </xf>
    <xf numFmtId="0" fontId="6" fillId="0" borderId="2" xfId="0" applyFont="1" applyFill="1" applyBorder="1" applyAlignment="1">
      <alignment horizontal="left"/>
    </xf>
    <xf numFmtId="0" fontId="10" fillId="0" borderId="1" xfId="0" applyFont="1" applyFill="1" applyBorder="1" applyAlignment="1">
      <alignment horizontal="center" vertical="top" wrapText="1"/>
    </xf>
    <xf numFmtId="0" fontId="18" fillId="0" borderId="0" xfId="0" applyFont="1" applyFill="1" applyAlignment="1">
      <alignment horizontal="left" vertical="center" wrapText="1"/>
    </xf>
    <xf numFmtId="0" fontId="5" fillId="0" borderId="0" xfId="0" applyFont="1" applyFill="1" applyAlignment="1">
      <alignment horizontal="left" vertical="center" wrapText="1"/>
    </xf>
    <xf numFmtId="0" fontId="19" fillId="0" borderId="0" xfId="0" applyFont="1" applyFill="1" applyAlignment="1">
      <alignment horizontal="center" vertical="center"/>
    </xf>
    <xf numFmtId="0" fontId="6" fillId="0" borderId="0" xfId="0" applyFont="1" applyFill="1" applyBorder="1" applyAlignment="1">
      <alignment wrapText="1"/>
    </xf>
    <xf numFmtId="0" fontId="6" fillId="0" borderId="2" xfId="0" applyFont="1" applyFill="1" applyBorder="1" applyAlignment="1">
      <alignment horizontal="center" wrapText="1"/>
    </xf>
    <xf numFmtId="0" fontId="6" fillId="0" borderId="2" xfId="0" applyFont="1" applyFill="1" applyBorder="1" applyAlignment="1">
      <alignment horizontal="center" wrapText="1"/>
    </xf>
    <xf numFmtId="0" fontId="0" fillId="0" borderId="2" xfId="0" applyFill="1" applyBorder="1" applyAlignment="1">
      <alignment horizontal="center" wrapText="1"/>
    </xf>
    <xf numFmtId="0" fontId="9"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8" fillId="0" borderId="0" xfId="0" applyFont="1" applyFill="1" applyBorder="1" applyAlignment="1">
      <alignment horizontal="center" vertical="top" wrapText="1"/>
    </xf>
    <xf numFmtId="0" fontId="8" fillId="0" borderId="1" xfId="0" applyFont="1" applyFill="1" applyBorder="1" applyAlignment="1">
      <alignment horizontal="center" vertical="top" wrapText="1"/>
    </xf>
    <xf numFmtId="0" fontId="20" fillId="0" borderId="0" xfId="0" applyFont="1" applyFill="1" applyAlignment="1">
      <alignment horizontal="center" vertical="top" wrapText="1"/>
    </xf>
    <xf numFmtId="0" fontId="8" fillId="0" borderId="1" xfId="0" applyFont="1" applyFill="1" applyBorder="1" applyAlignment="1">
      <alignment vertical="top" wrapText="1"/>
    </xf>
    <xf numFmtId="0" fontId="8" fillId="0" borderId="1" xfId="0" applyFont="1" applyFill="1" applyBorder="1" applyAlignment="1">
      <alignment horizontal="center" vertical="top"/>
    </xf>
    <xf numFmtId="0" fontId="8" fillId="0" borderId="0" xfId="0" applyFont="1" applyFill="1" applyBorder="1" applyAlignment="1">
      <alignment vertical="top"/>
    </xf>
    <xf numFmtId="0" fontId="8" fillId="0" borderId="0" xfId="0" applyFont="1" applyFill="1" applyBorder="1" applyAlignment="1">
      <alignment horizontal="center" vertical="top" wrapText="1"/>
    </xf>
    <xf numFmtId="0" fontId="20" fillId="0" borderId="0" xfId="0" applyFont="1" applyFill="1" applyBorder="1" applyAlignment="1">
      <alignment horizontal="center" vertical="top" wrapText="1"/>
    </xf>
    <xf numFmtId="0" fontId="8" fillId="0" borderId="0" xfId="0" applyFont="1" applyFill="1" applyBorder="1" applyAlignment="1">
      <alignment vertical="top" wrapText="1"/>
    </xf>
    <xf numFmtId="0" fontId="8" fillId="0" borderId="0" xfId="0" applyFont="1" applyFill="1" applyBorder="1" applyAlignment="1">
      <alignment horizontal="center" vertical="top"/>
    </xf>
    <xf numFmtId="0" fontId="0" fillId="0" borderId="2" xfId="0" applyFill="1" applyBorder="1" applyAlignment="1">
      <alignment wrapText="1"/>
    </xf>
    <xf numFmtId="0" fontId="9" fillId="0" borderId="0" xfId="0" applyFont="1" applyFill="1" applyBorder="1" applyAlignment="1">
      <alignment vertical="top" wrapText="1"/>
    </xf>
    <xf numFmtId="0" fontId="8" fillId="0" borderId="0" xfId="0" applyFont="1" applyFill="1" applyAlignment="1">
      <alignment horizontal="center" vertical="top" wrapText="1"/>
    </xf>
    <xf numFmtId="49" fontId="6" fillId="0" borderId="2" xfId="0" applyNumberFormat="1" applyFont="1" applyFill="1" applyBorder="1" applyAlignment="1">
      <alignment horizontal="center" wrapText="1"/>
    </xf>
    <xf numFmtId="0" fontId="14" fillId="0" borderId="2" xfId="0" applyFont="1" applyFill="1" applyBorder="1" applyAlignment="1">
      <alignment horizontal="center" wrapText="1"/>
    </xf>
    <xf numFmtId="0" fontId="21" fillId="0" borderId="2" xfId="0" applyFont="1" applyFill="1" applyBorder="1" applyAlignment="1">
      <alignment horizontal="center" wrapText="1"/>
    </xf>
    <xf numFmtId="0" fontId="9" fillId="0" borderId="0" xfId="0" applyFont="1" applyFill="1" applyBorder="1" applyAlignment="1">
      <alignment horizontal="center" wrapText="1"/>
    </xf>
    <xf numFmtId="0" fontId="9" fillId="0" borderId="0" xfId="0" applyFont="1" applyFill="1" applyBorder="1" applyAlignment="1">
      <alignment wrapText="1"/>
    </xf>
    <xf numFmtId="0" fontId="9" fillId="0" borderId="0" xfId="0" applyFont="1" applyFill="1" applyBorder="1" applyAlignment="1">
      <alignment horizontal="center" wrapText="1"/>
    </xf>
    <xf numFmtId="0" fontId="8" fillId="0" borderId="1" xfId="0" applyFont="1" applyFill="1" applyBorder="1" applyAlignment="1">
      <alignment horizontal="center" vertical="top" wrapText="1"/>
    </xf>
    <xf numFmtId="0" fontId="6" fillId="0" borderId="0" xfId="0" applyFont="1" applyFill="1" applyBorder="1"/>
    <xf numFmtId="0" fontId="11" fillId="0" borderId="0" xfId="0" applyFont="1" applyFill="1" applyAlignment="1">
      <alignment horizontal="left" vertical="top" wrapText="1"/>
    </xf>
    <xf numFmtId="0" fontId="11" fillId="0" borderId="0" xfId="0" applyFont="1" applyFill="1" applyAlignment="1">
      <alignment horizontal="left" vertical="center" wrapText="1"/>
    </xf>
    <xf numFmtId="0" fontId="5" fillId="0" borderId="0" xfId="0" applyFont="1" applyFill="1" applyAlignment="1">
      <alignment horizontal="left" vertical="top" wrapText="1"/>
    </xf>
    <xf numFmtId="0" fontId="16" fillId="0" borderId="0" xfId="0" applyFont="1" applyFill="1" applyAlignment="1">
      <alignment horizontal="left" vertical="top" wrapText="1"/>
    </xf>
    <xf numFmtId="0" fontId="11" fillId="0" borderId="0" xfId="0" applyFont="1" applyFill="1" applyAlignment="1">
      <alignment horizontal="left" vertical="center" wrapText="1"/>
    </xf>
    <xf numFmtId="0" fontId="5" fillId="0" borderId="0" xfId="0" applyFont="1" applyFill="1"/>
    <xf numFmtId="0" fontId="13"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5" fillId="0" borderId="0" xfId="0" applyFont="1" applyFill="1" applyAlignment="1">
      <alignment horizontal="center"/>
    </xf>
    <xf numFmtId="0" fontId="6" fillId="0" borderId="0" xfId="0" applyFont="1" applyFill="1" applyAlignment="1">
      <alignment wrapText="1"/>
    </xf>
    <xf numFmtId="0" fontId="22" fillId="0" borderId="0" xfId="0" applyFont="1" applyFill="1" applyAlignment="1">
      <alignment wrapText="1"/>
    </xf>
    <xf numFmtId="0" fontId="23" fillId="0" borderId="0" xfId="0" applyFont="1" applyFill="1" applyAlignment="1">
      <alignment wrapText="1"/>
    </xf>
    <xf numFmtId="0" fontId="0" fillId="0" borderId="0" xfId="0" applyFill="1" applyAlignment="1">
      <alignment wrapText="1"/>
    </xf>
    <xf numFmtId="0" fontId="5" fillId="0" borderId="0" xfId="0" applyFont="1" applyFill="1" applyAlignment="1">
      <alignment horizontal="center" vertical="center" wrapText="1"/>
    </xf>
    <xf numFmtId="0" fontId="16" fillId="0" borderId="3" xfId="0" applyFont="1" applyFill="1" applyBorder="1" applyAlignment="1">
      <alignment horizontal="center" vertical="center" wrapText="1"/>
    </xf>
    <xf numFmtId="0" fontId="15" fillId="0" borderId="0" xfId="0" applyFont="1" applyFill="1"/>
    <xf numFmtId="0" fontId="16" fillId="0" borderId="3"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0" xfId="0" applyFont="1" applyFill="1" applyAlignment="1">
      <alignment horizontal="center" vertical="center" wrapText="1"/>
    </xf>
    <xf numFmtId="0" fontId="16" fillId="0" borderId="0" xfId="0" applyFont="1" applyFill="1" applyAlignment="1">
      <alignment horizontal="left" vertical="center" wrapText="1"/>
    </xf>
    <xf numFmtId="0" fontId="11" fillId="0" borderId="0" xfId="0" applyFont="1" applyFill="1" applyAlignment="1">
      <alignment horizontal="center" vertical="center" wrapText="1"/>
    </xf>
    <xf numFmtId="0" fontId="11" fillId="0" borderId="0" xfId="0" applyFont="1" applyFill="1" applyAlignment="1">
      <alignment horizontal="left" vertical="center"/>
    </xf>
    <xf numFmtId="0" fontId="13" fillId="0" borderId="0" xfId="0" applyFont="1" applyFill="1"/>
    <xf numFmtId="0" fontId="14" fillId="0" borderId="0" xfId="0" applyFont="1" applyFill="1"/>
    <xf numFmtId="0" fontId="16" fillId="0" borderId="5"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5" xfId="0" applyFont="1" applyFill="1" applyBorder="1" applyAlignment="1">
      <alignment horizontal="left" vertical="top" wrapText="1"/>
    </xf>
    <xf numFmtId="0" fontId="24" fillId="0" borderId="4" xfId="0" applyFont="1" applyFill="1" applyBorder="1" applyAlignment="1">
      <alignment horizontal="left" vertical="top" wrapText="1"/>
    </xf>
    <xf numFmtId="4" fontId="16" fillId="0" borderId="3" xfId="0" applyNumberFormat="1"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0" xfId="0" applyFont="1" applyFill="1"/>
    <xf numFmtId="0" fontId="11" fillId="0" borderId="0" xfId="0" applyFont="1" applyFill="1"/>
    <xf numFmtId="0" fontId="6" fillId="0" borderId="0" xfId="0" applyFont="1" applyFill="1" applyAlignment="1">
      <alignment horizontal="right"/>
    </xf>
    <xf numFmtId="0" fontId="16" fillId="0" borderId="5" xfId="0" applyFont="1" applyFill="1" applyBorder="1" applyAlignment="1">
      <alignment vertical="center" wrapText="1"/>
    </xf>
    <xf numFmtId="0" fontId="24" fillId="0" borderId="4" xfId="0" applyFont="1" applyFill="1" applyBorder="1" applyAlignment="1">
      <alignment vertical="center" wrapText="1"/>
    </xf>
    <xf numFmtId="0" fontId="17" fillId="0" borderId="3" xfId="0" applyFont="1" applyFill="1" applyBorder="1" applyAlignment="1">
      <alignment horizontal="center" vertical="center" wrapText="1"/>
    </xf>
    <xf numFmtId="0" fontId="17" fillId="0" borderId="3" xfId="0" applyFont="1" applyFill="1" applyBorder="1" applyAlignment="1">
      <alignment vertical="center" wrapText="1"/>
    </xf>
    <xf numFmtId="0" fontId="16" fillId="0" borderId="3" xfId="0" applyFont="1" applyFill="1" applyBorder="1" applyAlignment="1">
      <alignment vertical="center" wrapText="1"/>
    </xf>
    <xf numFmtId="0" fontId="16" fillId="0" borderId="4" xfId="0" applyFont="1" applyFill="1" applyBorder="1" applyAlignment="1">
      <alignment horizontal="left" vertical="center" wrapText="1"/>
    </xf>
    <xf numFmtId="180" fontId="16" fillId="0" borderId="3" xfId="0" applyNumberFormat="1" applyFont="1" applyFill="1" applyBorder="1" applyAlignment="1">
      <alignment horizontal="center" vertical="center" wrapText="1"/>
    </xf>
    <xf numFmtId="49" fontId="16" fillId="0" borderId="3" xfId="0" applyNumberFormat="1" applyFont="1" applyFill="1" applyBorder="1" applyAlignment="1">
      <alignment horizontal="center" vertical="center" wrapText="1"/>
    </xf>
    <xf numFmtId="1" fontId="16" fillId="0" borderId="3"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1" fillId="0" borderId="0" xfId="0" applyFont="1" applyFill="1" applyAlignment="1">
      <alignment horizontal="left" wrapText="1"/>
    </xf>
    <xf numFmtId="0" fontId="5" fillId="0" borderId="2" xfId="0" applyFont="1" applyFill="1" applyBorder="1" applyAlignment="1">
      <alignment vertical="center" wrapText="1"/>
    </xf>
    <xf numFmtId="0" fontId="6" fillId="0" borderId="0" xfId="0" applyFont="1" applyFill="1" applyBorder="1" applyAlignment="1"/>
    <xf numFmtId="0" fontId="6" fillId="0" borderId="2" xfId="0" applyFont="1" applyFill="1" applyBorder="1" applyAlignment="1">
      <alignment horizontal="center"/>
    </xf>
    <xf numFmtId="0" fontId="6" fillId="0" borderId="0" xfId="0" applyFont="1" applyFill="1" applyAlignment="1">
      <alignment vertical="center" wrapText="1"/>
    </xf>
    <xf numFmtId="0" fontId="10" fillId="0" borderId="0" xfId="0" applyFont="1" applyFill="1" applyAlignment="1">
      <alignment horizontal="center" vertical="top" wrapText="1"/>
    </xf>
    <xf numFmtId="0" fontId="11" fillId="0" borderId="2" xfId="0" applyFont="1" applyFill="1" applyBorder="1" applyAlignment="1">
      <alignment vertical="center" wrapText="1"/>
    </xf>
    <xf numFmtId="0" fontId="12" fillId="0" borderId="0" xfId="0" applyFont="1" applyFill="1" applyAlignment="1">
      <alignment vertical="center"/>
    </xf>
    <xf numFmtId="0" fontId="7" fillId="0" borderId="0" xfId="0" applyFont="1" applyFill="1"/>
    <xf numFmtId="0" fontId="22" fillId="0" borderId="0" xfId="0" applyFont="1" applyFill="1" applyBorder="1" applyAlignment="1">
      <alignment horizontal="left"/>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tabSelected="1" view="pageBreakPreview" zoomScaleNormal="100" zoomScaleSheetLayoutView="100" workbookViewId="0">
      <selection activeCell="J13" sqref="J13"/>
    </sheetView>
  </sheetViews>
  <sheetFormatPr defaultColWidth="21.5703125" defaultRowHeight="15" x14ac:dyDescent="0.25"/>
  <cols>
    <col min="1" max="1" width="4.28515625" style="1" customWidth="1"/>
    <col min="2" max="2" width="34" style="1" customWidth="1"/>
    <col min="3" max="3" width="25.42578125" style="1" customWidth="1"/>
    <col min="4" max="4" width="22" style="1" customWidth="1"/>
    <col min="5" max="5" width="22.42578125" style="1" customWidth="1"/>
    <col min="6" max="6" width="18" style="1" customWidth="1"/>
    <col min="7" max="7" width="16" style="1" customWidth="1"/>
    <col min="8" max="38" width="10.28515625" style="1" customWidth="1"/>
    <col min="39" max="16384" width="21.5703125" style="1"/>
  </cols>
  <sheetData>
    <row r="1" spans="1:16" x14ac:dyDescent="0.25">
      <c r="F1" s="2" t="s">
        <v>33</v>
      </c>
      <c r="G1" s="3"/>
    </row>
    <row r="2" spans="1:16" x14ac:dyDescent="0.25">
      <c r="F2" s="3"/>
      <c r="G2" s="3"/>
    </row>
    <row r="3" spans="1:16" ht="37.5" customHeight="1" x14ac:dyDescent="0.25">
      <c r="F3" s="3"/>
      <c r="G3" s="3"/>
    </row>
    <row r="4" spans="1:16" ht="15.75" x14ac:dyDescent="0.25">
      <c r="A4" s="4"/>
      <c r="E4" s="4" t="s">
        <v>0</v>
      </c>
    </row>
    <row r="5" spans="1:16" ht="15.75" x14ac:dyDescent="0.25">
      <c r="A5" s="4"/>
      <c r="E5" s="5" t="s">
        <v>1</v>
      </c>
      <c r="F5" s="5"/>
      <c r="G5" s="5"/>
    </row>
    <row r="6" spans="1:16" ht="15.75" x14ac:dyDescent="0.25">
      <c r="A6" s="4"/>
      <c r="B6" s="4"/>
      <c r="E6" s="6" t="s">
        <v>43</v>
      </c>
      <c r="F6" s="6"/>
      <c r="G6" s="6"/>
    </row>
    <row r="7" spans="1:16" ht="15.75" customHeight="1" x14ac:dyDescent="0.25">
      <c r="A7" s="4"/>
      <c r="E7" s="7" t="s">
        <v>2</v>
      </c>
      <c r="F7" s="7"/>
      <c r="G7" s="7"/>
    </row>
    <row r="8" spans="1:16" ht="14.25" customHeight="1" x14ac:dyDescent="0.25">
      <c r="A8" s="4"/>
      <c r="B8" s="4"/>
      <c r="E8" s="95" t="s">
        <v>79</v>
      </c>
      <c r="F8" s="95"/>
      <c r="G8" s="95"/>
    </row>
    <row r="9" spans="1:16" ht="21" customHeight="1" x14ac:dyDescent="0.25">
      <c r="A9" s="4"/>
      <c r="E9" s="8"/>
      <c r="F9" s="9"/>
      <c r="G9" s="9"/>
    </row>
    <row r="10" spans="1:16" ht="0.75" hidden="1" customHeight="1" x14ac:dyDescent="0.25"/>
    <row r="11" spans="1:16" ht="20.25" customHeight="1" x14ac:dyDescent="0.25">
      <c r="A11" s="10" t="s">
        <v>63</v>
      </c>
      <c r="B11" s="10"/>
      <c r="C11" s="10"/>
      <c r="D11" s="10"/>
      <c r="E11" s="10"/>
      <c r="F11" s="10"/>
      <c r="G11" s="10"/>
    </row>
    <row r="12" spans="1:16" ht="15.75" x14ac:dyDescent="0.25">
      <c r="A12" s="10" t="s">
        <v>68</v>
      </c>
      <c r="B12" s="10"/>
      <c r="C12" s="10"/>
      <c r="D12" s="10"/>
      <c r="E12" s="10"/>
      <c r="F12" s="10"/>
      <c r="G12" s="10"/>
    </row>
    <row r="13" spans="1:16" ht="14.25" customHeight="1" x14ac:dyDescent="0.25"/>
    <row r="14" spans="1:16" ht="24.75" customHeight="1" x14ac:dyDescent="0.25">
      <c r="A14" s="11" t="s">
        <v>34</v>
      </c>
      <c r="B14" s="12">
        <v>1900000</v>
      </c>
      <c r="C14" s="13" t="s">
        <v>44</v>
      </c>
      <c r="D14" s="14"/>
      <c r="E14" s="14"/>
      <c r="F14" s="14"/>
      <c r="G14" s="12">
        <v>26572159</v>
      </c>
      <c r="H14" s="15"/>
      <c r="I14" s="15"/>
      <c r="J14" s="15"/>
      <c r="K14" s="15"/>
      <c r="L14" s="16"/>
      <c r="M14" s="16"/>
      <c r="N14" s="15"/>
      <c r="O14" s="16"/>
      <c r="P14" s="16"/>
    </row>
    <row r="15" spans="1:16" ht="31.5" customHeight="1" x14ac:dyDescent="0.25">
      <c r="A15" s="17"/>
      <c r="B15" s="18" t="s">
        <v>38</v>
      </c>
      <c r="C15" s="18"/>
      <c r="D15" s="19" t="s">
        <v>2</v>
      </c>
      <c r="E15" s="19"/>
      <c r="F15" s="20"/>
      <c r="G15" s="21" t="s">
        <v>35</v>
      </c>
      <c r="H15" s="22"/>
      <c r="I15" s="23"/>
      <c r="J15" s="23"/>
      <c r="K15" s="23"/>
      <c r="L15" s="24"/>
      <c r="M15" s="24"/>
      <c r="N15" s="25"/>
      <c r="O15" s="26"/>
      <c r="P15" s="26"/>
    </row>
    <row r="16" spans="1:16" ht="24.75" customHeight="1" x14ac:dyDescent="0.25">
      <c r="A16" s="11" t="s">
        <v>36</v>
      </c>
      <c r="B16" s="12">
        <v>1910000</v>
      </c>
      <c r="C16" s="13" t="s">
        <v>44</v>
      </c>
      <c r="D16" s="27"/>
      <c r="E16" s="27"/>
      <c r="F16" s="27"/>
      <c r="G16" s="12">
        <v>26572159</v>
      </c>
      <c r="H16" s="28"/>
      <c r="I16" s="28"/>
      <c r="J16" s="28"/>
      <c r="K16" s="28"/>
      <c r="L16" s="28"/>
      <c r="M16" s="28"/>
      <c r="N16" s="28"/>
      <c r="O16" s="28"/>
      <c r="P16" s="28"/>
    </row>
    <row r="17" spans="1:16" ht="27.75" customHeight="1" x14ac:dyDescent="0.25">
      <c r="A17" s="17"/>
      <c r="B17" s="18" t="s">
        <v>38</v>
      </c>
      <c r="C17" s="18"/>
      <c r="D17" s="29" t="s">
        <v>28</v>
      </c>
      <c r="E17" s="29"/>
      <c r="F17" s="20"/>
      <c r="G17" s="21" t="s">
        <v>35</v>
      </c>
      <c r="H17" s="22"/>
      <c r="I17" s="23"/>
      <c r="J17" s="23"/>
      <c r="K17" s="23"/>
      <c r="L17" s="23"/>
      <c r="M17" s="23"/>
      <c r="N17" s="25"/>
      <c r="O17" s="26"/>
      <c r="P17" s="26"/>
    </row>
    <row r="18" spans="1:16" ht="42.75" customHeight="1" x14ac:dyDescent="0.25">
      <c r="A18" s="11" t="s">
        <v>37</v>
      </c>
      <c r="B18" s="12">
        <v>1918220</v>
      </c>
      <c r="C18" s="30" t="s">
        <v>57</v>
      </c>
      <c r="D18" s="30" t="s">
        <v>58</v>
      </c>
      <c r="E18" s="31" t="s">
        <v>59</v>
      </c>
      <c r="F18" s="32"/>
      <c r="G18" s="12">
        <v>2256400000</v>
      </c>
      <c r="H18" s="33"/>
      <c r="I18" s="34"/>
      <c r="J18" s="33"/>
      <c r="K18" s="35"/>
      <c r="L18" s="35"/>
      <c r="M18" s="35"/>
      <c r="N18" s="35"/>
      <c r="O18" s="35"/>
      <c r="P18" s="33"/>
    </row>
    <row r="19" spans="1:16" ht="50.25" customHeight="1" x14ac:dyDescent="0.25">
      <c r="B19" s="17" t="s">
        <v>38</v>
      </c>
      <c r="C19" s="18" t="s">
        <v>39</v>
      </c>
      <c r="D19" s="18" t="s">
        <v>40</v>
      </c>
      <c r="E19" s="36" t="s">
        <v>41</v>
      </c>
      <c r="F19" s="36"/>
      <c r="G19" s="18" t="s">
        <v>42</v>
      </c>
      <c r="H19" s="37"/>
      <c r="I19" s="17"/>
      <c r="J19" s="17"/>
      <c r="K19" s="23"/>
      <c r="L19" s="23"/>
      <c r="M19" s="23"/>
      <c r="N19" s="23"/>
      <c r="O19" s="23"/>
      <c r="P19" s="25"/>
    </row>
    <row r="20" spans="1:16" ht="44.25" customHeight="1" x14ac:dyDescent="0.25">
      <c r="A20" s="38" t="s">
        <v>3</v>
      </c>
      <c r="B20" s="39" t="s">
        <v>71</v>
      </c>
      <c r="C20" s="39"/>
      <c r="D20" s="39"/>
      <c r="E20" s="39"/>
      <c r="F20" s="39"/>
      <c r="G20" s="39"/>
    </row>
    <row r="21" spans="1:16" ht="72" customHeight="1" x14ac:dyDescent="0.25">
      <c r="A21" s="40" t="s">
        <v>4</v>
      </c>
      <c r="B21" s="41" t="s">
        <v>78</v>
      </c>
      <c r="C21" s="41"/>
      <c r="D21" s="41"/>
      <c r="E21" s="41"/>
      <c r="F21" s="41"/>
      <c r="G21" s="41"/>
    </row>
    <row r="22" spans="1:16" ht="24.75" customHeight="1" x14ac:dyDescent="0.25">
      <c r="A22" s="42" t="s">
        <v>5</v>
      </c>
      <c r="B22" s="39" t="s">
        <v>77</v>
      </c>
      <c r="C22" s="39"/>
      <c r="D22" s="39"/>
      <c r="E22" s="39"/>
      <c r="F22" s="39"/>
      <c r="G22" s="39"/>
    </row>
    <row r="23" spans="1:16" ht="1.5" customHeight="1" x14ac:dyDescent="0.25">
      <c r="A23" s="43"/>
    </row>
    <row r="24" spans="1:16" ht="24" customHeight="1" x14ac:dyDescent="0.25">
      <c r="A24" s="44" t="s">
        <v>7</v>
      </c>
      <c r="B24" s="45" t="s">
        <v>29</v>
      </c>
      <c r="C24" s="45"/>
      <c r="D24" s="45"/>
      <c r="E24" s="45"/>
      <c r="F24" s="45"/>
      <c r="G24" s="45"/>
    </row>
    <row r="25" spans="1:16" x14ac:dyDescent="0.25">
      <c r="A25" s="46">
        <v>1</v>
      </c>
      <c r="B25" s="47" t="s">
        <v>59</v>
      </c>
      <c r="C25" s="48"/>
      <c r="D25" s="48"/>
      <c r="E25" s="48"/>
      <c r="F25" s="48"/>
      <c r="G25" s="49"/>
    </row>
    <row r="26" spans="1:16" ht="9" customHeight="1" x14ac:dyDescent="0.25">
      <c r="A26" s="43"/>
    </row>
    <row r="27" spans="1:16" ht="28.5" customHeight="1" x14ac:dyDescent="0.25">
      <c r="A27" s="50" t="s">
        <v>6</v>
      </c>
      <c r="B27" s="51" t="s">
        <v>52</v>
      </c>
      <c r="C27" s="52" t="s">
        <v>65</v>
      </c>
      <c r="D27" s="53"/>
      <c r="E27" s="53"/>
      <c r="F27" s="53"/>
      <c r="G27" s="54"/>
    </row>
    <row r="28" spans="1:16" ht="26.25" customHeight="1" x14ac:dyDescent="0.25">
      <c r="A28" s="55" t="s">
        <v>9</v>
      </c>
      <c r="B28" s="9" t="s">
        <v>55</v>
      </c>
      <c r="C28" s="9"/>
      <c r="D28" s="9"/>
      <c r="E28" s="9"/>
      <c r="F28" s="9"/>
      <c r="G28" s="9"/>
    </row>
    <row r="29" spans="1:16" s="57" customFormat="1" ht="24" customHeight="1" x14ac:dyDescent="0.2">
      <c r="A29" s="44" t="s">
        <v>7</v>
      </c>
      <c r="B29" s="56" t="s">
        <v>8</v>
      </c>
      <c r="C29" s="56"/>
      <c r="D29" s="56"/>
      <c r="E29" s="56"/>
      <c r="F29" s="56"/>
      <c r="G29" s="56"/>
    </row>
    <row r="30" spans="1:16" s="57" customFormat="1" ht="20.25" customHeight="1" x14ac:dyDescent="0.2">
      <c r="A30" s="58">
        <v>1</v>
      </c>
      <c r="B30" s="59" t="s">
        <v>72</v>
      </c>
      <c r="C30" s="59"/>
      <c r="D30" s="59"/>
      <c r="E30" s="59"/>
      <c r="F30" s="59"/>
      <c r="G30" s="59"/>
    </row>
    <row r="31" spans="1:16" s="57" customFormat="1" ht="8.25" customHeight="1" x14ac:dyDescent="0.2">
      <c r="A31" s="60"/>
      <c r="B31" s="61"/>
      <c r="C31" s="61"/>
      <c r="D31" s="61"/>
      <c r="E31" s="61"/>
      <c r="F31" s="61"/>
      <c r="G31" s="61"/>
    </row>
    <row r="32" spans="1:16" x14ac:dyDescent="0.25">
      <c r="A32" s="62" t="s">
        <v>14</v>
      </c>
      <c r="B32" s="63" t="s">
        <v>10</v>
      </c>
      <c r="C32" s="42"/>
      <c r="D32" s="42"/>
      <c r="E32" s="42"/>
      <c r="F32" s="42"/>
      <c r="G32" s="42"/>
    </row>
    <row r="33" spans="1:7" s="65" customFormat="1" ht="12" customHeight="1" x14ac:dyDescent="0.2">
      <c r="A33" s="64"/>
      <c r="F33" s="65" t="s">
        <v>30</v>
      </c>
    </row>
    <row r="34" spans="1:7" s="57" customFormat="1" ht="24" customHeight="1" x14ac:dyDescent="0.2">
      <c r="A34" s="44" t="s">
        <v>7</v>
      </c>
      <c r="B34" s="66" t="s">
        <v>10</v>
      </c>
      <c r="C34" s="67"/>
      <c r="D34" s="68" t="s">
        <v>11</v>
      </c>
      <c r="E34" s="68" t="s">
        <v>12</v>
      </c>
      <c r="F34" s="68" t="s">
        <v>13</v>
      </c>
    </row>
    <row r="35" spans="1:7" s="57" customFormat="1" ht="14.25" x14ac:dyDescent="0.2">
      <c r="A35" s="68">
        <v>1</v>
      </c>
      <c r="B35" s="66">
        <v>2</v>
      </c>
      <c r="C35" s="67"/>
      <c r="D35" s="68">
        <v>3</v>
      </c>
      <c r="E35" s="68">
        <v>4</v>
      </c>
      <c r="F35" s="68">
        <v>5</v>
      </c>
    </row>
    <row r="36" spans="1:7" s="57" customFormat="1" ht="29.25" customHeight="1" x14ac:dyDescent="0.2">
      <c r="A36" s="68">
        <v>1</v>
      </c>
      <c r="B36" s="69" t="s">
        <v>73</v>
      </c>
      <c r="C36" s="70"/>
      <c r="D36" s="71">
        <f>E51</f>
        <v>2189014</v>
      </c>
      <c r="E36" s="71"/>
      <c r="F36" s="71">
        <f>SUM(D36:E36)</f>
        <v>2189014</v>
      </c>
    </row>
    <row r="37" spans="1:7" s="57" customFormat="1" ht="14.25" x14ac:dyDescent="0.2">
      <c r="A37" s="66" t="s">
        <v>13</v>
      </c>
      <c r="B37" s="72"/>
      <c r="C37" s="67"/>
      <c r="D37" s="71">
        <f>SUM(D36)</f>
        <v>2189014</v>
      </c>
      <c r="E37" s="71">
        <f>SUM(E36:E36)</f>
        <v>0</v>
      </c>
      <c r="F37" s="71">
        <f>SUM(F36:F36)</f>
        <v>2189014</v>
      </c>
    </row>
    <row r="38" spans="1:7" s="57" customFormat="1" ht="10.5" customHeight="1" x14ac:dyDescent="0.2">
      <c r="A38" s="73"/>
    </row>
    <row r="39" spans="1:7" x14ac:dyDescent="0.25">
      <c r="A39" s="62" t="s">
        <v>17</v>
      </c>
      <c r="B39" s="39" t="s">
        <v>15</v>
      </c>
      <c r="C39" s="39"/>
      <c r="D39" s="39"/>
      <c r="E39" s="39"/>
      <c r="F39" s="39"/>
      <c r="G39" s="39"/>
    </row>
    <row r="40" spans="1:7" ht="10.5" customHeight="1" x14ac:dyDescent="0.25">
      <c r="A40" s="74"/>
      <c r="E40" s="75"/>
      <c r="F40" s="1" t="s">
        <v>30</v>
      </c>
    </row>
    <row r="41" spans="1:7" s="57" customFormat="1" ht="24" customHeight="1" x14ac:dyDescent="0.2">
      <c r="A41" s="44" t="s">
        <v>7</v>
      </c>
      <c r="B41" s="66" t="s">
        <v>16</v>
      </c>
      <c r="C41" s="67"/>
      <c r="D41" s="68" t="s">
        <v>11</v>
      </c>
      <c r="E41" s="68" t="s">
        <v>12</v>
      </c>
      <c r="F41" s="68" t="s">
        <v>13</v>
      </c>
    </row>
    <row r="42" spans="1:7" s="57" customFormat="1" ht="12" customHeight="1" x14ac:dyDescent="0.2">
      <c r="A42" s="68">
        <v>1</v>
      </c>
      <c r="B42" s="66">
        <v>2</v>
      </c>
      <c r="C42" s="67"/>
      <c r="D42" s="68">
        <v>3</v>
      </c>
      <c r="E42" s="68">
        <v>4</v>
      </c>
      <c r="F42" s="68">
        <v>5</v>
      </c>
    </row>
    <row r="43" spans="1:7" s="57" customFormat="1" ht="32.25" customHeight="1" x14ac:dyDescent="0.2">
      <c r="A43" s="68">
        <v>1</v>
      </c>
      <c r="B43" s="76" t="s">
        <v>69</v>
      </c>
      <c r="C43" s="77"/>
      <c r="D43" s="71">
        <f>D36</f>
        <v>2189014</v>
      </c>
      <c r="E43" s="71"/>
      <c r="F43" s="71">
        <f>D43+E43</f>
        <v>2189014</v>
      </c>
    </row>
    <row r="44" spans="1:7" s="57" customFormat="1" ht="15.75" customHeight="1" x14ac:dyDescent="0.2">
      <c r="A44" s="66" t="s">
        <v>13</v>
      </c>
      <c r="B44" s="72"/>
      <c r="C44" s="67"/>
      <c r="D44" s="71">
        <f>D43</f>
        <v>2189014</v>
      </c>
      <c r="E44" s="71"/>
      <c r="F44" s="71">
        <f>D44+E44</f>
        <v>2189014</v>
      </c>
    </row>
    <row r="45" spans="1:7" s="57" customFormat="1" ht="3" customHeight="1" x14ac:dyDescent="0.2">
      <c r="A45" s="73"/>
    </row>
    <row r="46" spans="1:7" x14ac:dyDescent="0.25">
      <c r="A46" s="62" t="s">
        <v>31</v>
      </c>
      <c r="B46" s="39" t="s">
        <v>18</v>
      </c>
      <c r="C46" s="39"/>
      <c r="D46" s="39"/>
      <c r="E46" s="39"/>
      <c r="F46" s="39"/>
      <c r="G46" s="39"/>
    </row>
    <row r="47" spans="1:7" ht="7.5" customHeight="1" x14ac:dyDescent="0.25">
      <c r="A47" s="43"/>
    </row>
    <row r="48" spans="1:7" s="57" customFormat="1" ht="25.5" customHeight="1" x14ac:dyDescent="0.2">
      <c r="A48" s="44" t="s">
        <v>7</v>
      </c>
      <c r="B48" s="68" t="s">
        <v>19</v>
      </c>
      <c r="C48" s="68" t="s">
        <v>20</v>
      </c>
      <c r="D48" s="68" t="s">
        <v>21</v>
      </c>
      <c r="E48" s="68" t="s">
        <v>11</v>
      </c>
      <c r="F48" s="68" t="s">
        <v>12</v>
      </c>
      <c r="G48" s="68" t="s">
        <v>13</v>
      </c>
    </row>
    <row r="49" spans="1:7" s="57" customFormat="1" ht="12" customHeight="1" x14ac:dyDescent="0.2">
      <c r="A49" s="68">
        <v>1</v>
      </c>
      <c r="B49" s="68">
        <v>2</v>
      </c>
      <c r="C49" s="68">
        <v>3</v>
      </c>
      <c r="D49" s="68">
        <v>4</v>
      </c>
      <c r="E49" s="68">
        <v>5</v>
      </c>
      <c r="F49" s="68">
        <v>6</v>
      </c>
      <c r="G49" s="68">
        <v>7</v>
      </c>
    </row>
    <row r="50" spans="1:7" s="57" customFormat="1" ht="13.5" x14ac:dyDescent="0.2">
      <c r="A50" s="78">
        <v>1</v>
      </c>
      <c r="B50" s="79" t="s">
        <v>22</v>
      </c>
      <c r="C50" s="68"/>
      <c r="D50" s="68"/>
      <c r="E50" s="68"/>
      <c r="F50" s="68"/>
      <c r="G50" s="68"/>
    </row>
    <row r="51" spans="1:7" s="57" customFormat="1" ht="48" customHeight="1" x14ac:dyDescent="0.2">
      <c r="A51" s="68"/>
      <c r="B51" s="80" t="s">
        <v>75</v>
      </c>
      <c r="C51" s="68" t="s">
        <v>48</v>
      </c>
      <c r="D51" s="68" t="s">
        <v>53</v>
      </c>
      <c r="E51" s="71">
        <f>E52</f>
        <v>2189014</v>
      </c>
      <c r="F51" s="71">
        <f>F52</f>
        <v>0</v>
      </c>
      <c r="G51" s="71">
        <f>SUM(E51:F51)</f>
        <v>2189014</v>
      </c>
    </row>
    <row r="52" spans="1:7" s="57" customFormat="1" ht="57" hidden="1" customHeight="1" x14ac:dyDescent="0.2">
      <c r="A52" s="68"/>
      <c r="B52" s="80" t="s">
        <v>74</v>
      </c>
      <c r="C52" s="68" t="s">
        <v>48</v>
      </c>
      <c r="D52" s="68" t="s">
        <v>53</v>
      </c>
      <c r="E52" s="71">
        <v>2189014</v>
      </c>
      <c r="F52" s="68"/>
      <c r="G52" s="71">
        <f>SUM(E52:F52)</f>
        <v>2189014</v>
      </c>
    </row>
    <row r="53" spans="1:7" s="57" customFormat="1" ht="13.5" x14ac:dyDescent="0.2">
      <c r="A53" s="78">
        <v>2</v>
      </c>
      <c r="B53" s="79" t="s">
        <v>23</v>
      </c>
      <c r="C53" s="68"/>
      <c r="D53" s="68"/>
      <c r="E53" s="68"/>
      <c r="F53" s="58"/>
      <c r="G53" s="81"/>
    </row>
    <row r="54" spans="1:7" s="57" customFormat="1" ht="15" customHeight="1" x14ac:dyDescent="0.2">
      <c r="A54" s="68"/>
      <c r="B54" s="80" t="s">
        <v>60</v>
      </c>
      <c r="C54" s="68" t="s">
        <v>62</v>
      </c>
      <c r="D54" s="68" t="s">
        <v>51</v>
      </c>
      <c r="E54" s="82">
        <f>ROUND(E52/E57,0)</f>
        <v>96</v>
      </c>
      <c r="F54" s="83"/>
      <c r="G54" s="84">
        <f>E54+F54</f>
        <v>96</v>
      </c>
    </row>
    <row r="55" spans="1:7" s="57" customFormat="1" ht="27" hidden="1" x14ac:dyDescent="0.2">
      <c r="A55" s="80"/>
      <c r="B55" s="58" t="s">
        <v>54</v>
      </c>
      <c r="C55" s="85" t="s">
        <v>49</v>
      </c>
      <c r="D55" s="68" t="s">
        <v>51</v>
      </c>
      <c r="E55" s="68"/>
      <c r="F55" s="58"/>
      <c r="G55" s="85"/>
    </row>
    <row r="56" spans="1:7" s="57" customFormat="1" ht="13.5" x14ac:dyDescent="0.2">
      <c r="A56" s="78">
        <v>3</v>
      </c>
      <c r="B56" s="79" t="s">
        <v>24</v>
      </c>
      <c r="C56" s="68"/>
      <c r="D56" s="68"/>
      <c r="E56" s="68"/>
      <c r="F56" s="68"/>
      <c r="G56" s="68"/>
    </row>
    <row r="57" spans="1:7" s="57" customFormat="1" ht="28.5" customHeight="1" x14ac:dyDescent="0.2">
      <c r="A57" s="68"/>
      <c r="B57" s="58" t="s">
        <v>61</v>
      </c>
      <c r="C57" s="85" t="s">
        <v>48</v>
      </c>
      <c r="D57" s="68" t="s">
        <v>51</v>
      </c>
      <c r="E57" s="83" t="s">
        <v>70</v>
      </c>
      <c r="F57" s="68"/>
      <c r="G57" s="83" t="str">
        <f>E57</f>
        <v>22802</v>
      </c>
    </row>
    <row r="58" spans="1:7" s="57" customFormat="1" ht="13.5" x14ac:dyDescent="0.2">
      <c r="A58" s="78">
        <v>4</v>
      </c>
      <c r="B58" s="79" t="s">
        <v>25</v>
      </c>
      <c r="C58" s="68"/>
      <c r="D58" s="68"/>
      <c r="E58" s="68"/>
      <c r="F58" s="68"/>
      <c r="G58" s="68"/>
    </row>
    <row r="59" spans="1:7" s="57" customFormat="1" ht="33" customHeight="1" x14ac:dyDescent="0.2">
      <c r="A59" s="68"/>
      <c r="B59" s="80" t="s">
        <v>76</v>
      </c>
      <c r="C59" s="85" t="s">
        <v>50</v>
      </c>
      <c r="D59" s="68" t="s">
        <v>51</v>
      </c>
      <c r="E59" s="68">
        <v>100</v>
      </c>
      <c r="F59" s="68"/>
      <c r="G59" s="68">
        <f>E59</f>
        <v>100</v>
      </c>
    </row>
    <row r="60" spans="1:7" ht="16.5" customHeight="1" x14ac:dyDescent="0.25">
      <c r="A60" s="43"/>
    </row>
    <row r="61" spans="1:7" ht="15.75" customHeight="1" x14ac:dyDescent="0.25">
      <c r="A61" s="86" t="s">
        <v>45</v>
      </c>
      <c r="B61" s="86"/>
      <c r="C61" s="86"/>
      <c r="D61" s="4"/>
    </row>
    <row r="62" spans="1:7" ht="13.5" customHeight="1" x14ac:dyDescent="0.25">
      <c r="A62" s="86"/>
      <c r="B62" s="86"/>
      <c r="C62" s="86"/>
      <c r="D62" s="87"/>
      <c r="E62" s="88"/>
      <c r="F62" s="89" t="s">
        <v>67</v>
      </c>
      <c r="G62" s="89"/>
    </row>
    <row r="63" spans="1:7" ht="13.5" customHeight="1" x14ac:dyDescent="0.25">
      <c r="A63" s="90"/>
      <c r="B63" s="55"/>
      <c r="D63" s="91" t="s">
        <v>26</v>
      </c>
      <c r="F63" s="7" t="s">
        <v>66</v>
      </c>
      <c r="G63" s="7"/>
    </row>
    <row r="64" spans="1:7" ht="12" customHeight="1" x14ac:dyDescent="0.25">
      <c r="A64" s="39" t="s">
        <v>27</v>
      </c>
      <c r="B64" s="39"/>
      <c r="C64" s="62"/>
      <c r="D64" s="62"/>
    </row>
    <row r="65" spans="1:7" x14ac:dyDescent="0.25">
      <c r="A65" s="63" t="s">
        <v>46</v>
      </c>
      <c r="B65" s="42"/>
      <c r="C65" s="62"/>
      <c r="D65" s="62"/>
    </row>
    <row r="66" spans="1:7" ht="17.25" customHeight="1" x14ac:dyDescent="0.25">
      <c r="A66" s="86" t="s">
        <v>47</v>
      </c>
      <c r="B66" s="86"/>
      <c r="C66" s="86"/>
      <c r="D66" s="92"/>
      <c r="E66" s="88"/>
      <c r="F66" s="89" t="s">
        <v>64</v>
      </c>
      <c r="G66" s="89"/>
    </row>
    <row r="67" spans="1:7" ht="15.75" x14ac:dyDescent="0.25">
      <c r="A67" s="4"/>
      <c r="B67" s="55"/>
      <c r="C67" s="55"/>
      <c r="D67" s="91" t="s">
        <v>26</v>
      </c>
      <c r="F67" s="7" t="str">
        <f>F63</f>
        <v>(Власне ім'я, ПРІЗВИЩЕ)</v>
      </c>
      <c r="G67" s="7"/>
    </row>
    <row r="68" spans="1:7" x14ac:dyDescent="0.25">
      <c r="A68" s="93" t="s">
        <v>56</v>
      </c>
    </row>
    <row r="69" spans="1:7" x14ac:dyDescent="0.25">
      <c r="A69" s="94" t="s">
        <v>32</v>
      </c>
    </row>
  </sheetData>
  <mergeCells count="51">
    <mergeCell ref="F1:G3"/>
    <mergeCell ref="E5:G5"/>
    <mergeCell ref="E6:G6"/>
    <mergeCell ref="E7:G7"/>
    <mergeCell ref="E9:G9"/>
    <mergeCell ref="A11:G11"/>
    <mergeCell ref="A12:G12"/>
    <mergeCell ref="C14:F14"/>
    <mergeCell ref="L14:M14"/>
    <mergeCell ref="O14:P14"/>
    <mergeCell ref="D15:E15"/>
    <mergeCell ref="I15:K15"/>
    <mergeCell ref="L15:M15"/>
    <mergeCell ref="O15:P15"/>
    <mergeCell ref="C16:F16"/>
    <mergeCell ref="D17:E17"/>
    <mergeCell ref="I17:K17"/>
    <mergeCell ref="L17:M17"/>
    <mergeCell ref="O17:P17"/>
    <mergeCell ref="E18:F18"/>
    <mergeCell ref="K18:M18"/>
    <mergeCell ref="N18:O18"/>
    <mergeCell ref="E19:F19"/>
    <mergeCell ref="K19:L19"/>
    <mergeCell ref="M19:O19"/>
    <mergeCell ref="B20:G20"/>
    <mergeCell ref="B21:G21"/>
    <mergeCell ref="B22:G22"/>
    <mergeCell ref="B24:G24"/>
    <mergeCell ref="B25:G25"/>
    <mergeCell ref="C27:F27"/>
    <mergeCell ref="B28:G28"/>
    <mergeCell ref="B29:G29"/>
    <mergeCell ref="B30:G30"/>
    <mergeCell ref="F62:G62"/>
    <mergeCell ref="B34:C34"/>
    <mergeCell ref="B35:C35"/>
    <mergeCell ref="B36:C36"/>
    <mergeCell ref="A37:C37"/>
    <mergeCell ref="B39:G39"/>
    <mergeCell ref="B41:C41"/>
    <mergeCell ref="F63:G63"/>
    <mergeCell ref="A64:B64"/>
    <mergeCell ref="A66:C66"/>
    <mergeCell ref="F66:G66"/>
    <mergeCell ref="F67:G67"/>
    <mergeCell ref="B42:C42"/>
    <mergeCell ref="B43:C43"/>
    <mergeCell ref="A44:C44"/>
    <mergeCell ref="B46:G46"/>
    <mergeCell ref="A61:C62"/>
  </mergeCells>
  <pageMargins left="0.31496062992125984" right="0.15748031496062992" top="0.62992125984251968" bottom="0.35433070866141736" header="0.31496062992125984" footer="0.31496062992125984"/>
  <pageSetup paperSize="9" scale="98" orientation="landscape" r:id="rId1"/>
  <rowBreaks count="2" manualBreakCount="2">
    <brk id="21" max="6" man="1"/>
    <brk id="5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1918220</vt:lpstr>
      <vt:lpstr>'1918220'!Область_друку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2023-06-07T06:29:07Z</cp:lastPrinted>
  <dcterms:created xsi:type="dcterms:W3CDTF">2018-12-28T08:43:53Z</dcterms:created>
  <dcterms:modified xsi:type="dcterms:W3CDTF">2024-02-28T14:45:57Z</dcterms:modified>
</cp:coreProperties>
</file>