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52" sheetId="1" r:id="rId1"/>
  </sheets>
  <definedNames>
    <definedName name="_xlnm.Print_Area" localSheetId="0">'0611152'!$A$1:$K$79</definedName>
  </definedNames>
  <calcPr calcId="152511"/>
</workbook>
</file>

<file path=xl/calcChain.xml><?xml version="1.0" encoding="utf-8"?>
<calcChain xmlns="http://schemas.openxmlformats.org/spreadsheetml/2006/main">
  <c r="J72" i="1" l="1"/>
  <c r="J71" i="1"/>
  <c r="J70" i="1"/>
  <c r="F68" i="1"/>
  <c r="J68" i="1" s="1"/>
  <c r="J66" i="1"/>
  <c r="J65" i="1"/>
  <c r="J64" i="1"/>
  <c r="J63" i="1"/>
  <c r="J62" i="1"/>
  <c r="J61" i="1"/>
  <c r="F61" i="1"/>
  <c r="J60" i="1"/>
  <c r="J58" i="1"/>
  <c r="J57" i="1"/>
  <c r="J56" i="1"/>
  <c r="F55" i="1"/>
  <c r="J55" i="1" s="1"/>
  <c r="H49" i="1"/>
  <c r="F49" i="1"/>
  <c r="D49" i="1"/>
  <c r="H48" i="1"/>
  <c r="F42" i="1"/>
  <c r="D42" i="1"/>
  <c r="H41" i="1"/>
  <c r="H42" i="1" s="1"/>
</calcChain>
</file>

<file path=xl/sharedStrings.xml><?xml version="1.0" encoding="utf-8"?>
<sst xmlns="http://schemas.openxmlformats.org/spreadsheetml/2006/main" count="126" uniqueCount="95">
  <si>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</si>
  <si>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</si>
  <si>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</si>
  <si>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</si>
  <si>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</si>
  <si>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</si>
  <si>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</si>
  <si>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</si>
  <si>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</si>
  <si>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1152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</si>
  <si>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</si>
  <si>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Забезпечення діяльності інклюзивно-ресурсних центрів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</si>
  <si>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</si>
  <si>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3 663 600,00 гривень, у тому числі загального фонду — 3 663 600,00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</si>
  <si>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</si>
  <si>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</si>
  <si>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</si>
  <si>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</si>
  <si>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від 05.09.2017 року № 2145- VІІI  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</si>
  <si>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</si>
  <si>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</si>
  <si>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</si>
  <si>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</si>
  <si>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</si>
  <si>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</si>
  <si>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</si>
  <si>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 30.08.2002 року  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</si>
  <si>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</si>
  <si>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 року № 545  "Про затвердження Положення про інклюзивно-ресурсний центр"  (із змінами і доповненнями)</t>
  </si>
  <si>
    <t>Постанова Кабінету Міністрів України від 14.01.2015 року 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</si>
  <si>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</si>
  <si>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Протокол від 08.01.2025 року № 100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</si>
  <si>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</si>
  <si>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</si>
  <si>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</si>
  <si>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 за рахунок освітньої субвенції 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</si>
  <si>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 xml:space="preserve">Забезпечення діяльності інклюзивно-ресурсних центрів. Забезпечення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  </r>
  </si>
  <si>
    <t> 8.Завдання бюджетної програми:</t>
  </si>
  <si>
    <t>Завдання</t>
  </si>
  <si>
    <t xml:space="preserve"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</si>
  <si>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</si>
  <si>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</si>
  <si>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</si>
  <si>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</si>
  <si>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</si>
  <si>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</si>
  <si>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інклюзивно-ресурсних центрах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</si>
  <si>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</si>
  <si>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</si>
  <si>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</si>
  <si>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</si>
  <si>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</si>
  <si>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</si>
  <si>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</si>
  <si>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</si>
  <si>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</si>
  <si>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Видатки на оплату праці з нарахуваннями на неї педагогічним працівникам за рахунок освітньої субвенції</t>
  </si>
  <si>
    <t>грн</t>
  </si>
  <si>
    <t>Кошторис</t>
  </si>
  <si>
    <t xml:space="preserve">Кількість центрів (закладів)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</si>
  <si>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</si>
  <si>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</si>
  <si>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</si>
  <si>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</si>
  <si>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</si>
  <si>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продукту</t>
  </si>
  <si>
    <t>Прогнозна кількість дітей (хлопців/дівчат) з особливими освітніми потребами від 2 до 18 років, які отримують послуги інклюзивно-ресурсних центрів</t>
  </si>
  <si>
    <t>осіб</t>
  </si>
  <si>
    <t>Розрахунок</t>
  </si>
  <si>
    <t xml:space="preserve">Розрахункова кількість дітей на одну педагогічну ставку </t>
  </si>
  <si>
    <t>Прогнозна кількість запланованих психолого-педагогічних комплексних оцінок розвитку дитини</t>
  </si>
  <si>
    <t>План роботи</t>
  </si>
  <si>
    <t>Кількість запланованих корекційно-розвиткових занять для дітей з особливими освітніми потребами</t>
  </si>
  <si>
    <t>Кількість запланованих консультацій для батьків дітей переселенців</t>
  </si>
  <si>
    <t>Кількість запланованих консультацій для батьків дітей з ООП</t>
  </si>
  <si>
    <t>Кількість запланованих консультацій для педагогічних працівників</t>
  </si>
  <si>
    <t>ефективності</t>
  </si>
  <si>
    <t xml:space="preserve">Середні витрати на одну педагогічну ставку </t>
  </si>
  <si>
    <t>якості</t>
  </si>
  <si>
    <t>Відсоток дітей з особливими освітніми потребами, які отримують послуги інклюзивно-ресурсних центрів</t>
  </si>
  <si>
    <t>%</t>
  </si>
  <si>
    <t>Кількість днів відвідування</t>
  </si>
  <si>
    <t>днів</t>
  </si>
  <si>
    <t>Звітність</t>
  </si>
  <si>
    <t>Відсоток забезпечення видатками на заробітну плату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</si>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</sst>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.0\ _₴"/>
    <numFmt numFmtId="166" formatCode="#,##0\ _₴"/>
  </numFmts>
  <fonts count="30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9" fillId="0" borderId="6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13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1" fontId="15" fillId="0" borderId="6" xfId="1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vertical="center" wrapText="1" shrinkToFit="1"/>
    </xf>
    <xf numFmtId="0" fontId="9" fillId="0" borderId="5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5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" fontId="9" fillId="0" borderId="4" xfId="1" applyNumberFormat="1" applyFont="1" applyFill="1" applyBorder="1" applyAlignment="1">
      <alignment horizontal="center" vertical="center" wrapText="1" shrinkToFit="1"/>
    </xf>
    <xf numFmtId="1" fontId="9" fillId="0" borderId="3" xfId="1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165" fontId="3" fillId="0" borderId="6" xfId="1" applyNumberFormat="1" applyFont="1" applyFill="1" applyBorder="1" applyAlignment="1">
      <alignment horizontal="center" vertical="center" wrapText="1" shrinkToFi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3" fontId="9" fillId="0" borderId="2" xfId="1" applyNumberFormat="1" applyFont="1" applyFill="1" applyBorder="1" applyAlignment="1">
      <alignment horizontal="center" vertical="center" wrapText="1" shrinkToFit="1"/>
    </xf>
    <xf numFmtId="3" fontId="9" fillId="0" borderId="4" xfId="1" applyNumberFormat="1" applyFont="1" applyFill="1" applyBorder="1" applyAlignment="1">
      <alignment horizontal="center" vertical="center" wrapText="1" shrinkToFit="1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3" fontId="16" fillId="0" borderId="2" xfId="1" applyNumberFormat="1" applyFont="1" applyFill="1" applyBorder="1" applyAlignment="1">
      <alignment horizontal="center" vertical="center" wrapText="1" shrinkToFit="1"/>
    </xf>
    <xf numFmtId="3" fontId="16" fillId="0" borderId="4" xfId="1" applyNumberFormat="1" applyFont="1" applyFill="1" applyBorder="1" applyAlignment="1">
      <alignment horizontal="center" vertical="center" wrapText="1" shrinkToFit="1"/>
    </xf>
    <xf numFmtId="3" fontId="3" fillId="0" borderId="2" xfId="1" applyNumberFormat="1" applyFont="1" applyFill="1" applyBorder="1" applyAlignment="1">
      <alignment horizontal="center" vertical="center" wrapText="1" shrinkToFit="1"/>
    </xf>
    <xf numFmtId="3" fontId="3" fillId="0" borderId="4" xfId="1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4" xfId="1" applyNumberFormat="1" applyFont="1" applyFill="1" applyBorder="1" applyAlignment="1">
      <alignment horizontal="center" vertical="center" wrapText="1" shrinkToFit="1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4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4" fontId="9" fillId="0" borderId="4" xfId="1" applyNumberFormat="1" applyFont="1" applyFill="1" applyBorder="1" applyAlignment="1">
      <alignment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1" fontId="14" fillId="0" borderId="3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13" fillId="0" borderId="3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9" fillId="0" borderId="4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P81"/>
  <sheetViews>
    <sheetView tabSelected="1" view="pageBreakPreview" zoomScale="60" zoomScaleNormal="70" workbookViewId="0">
      <selection activeCell="A9" sqref="A9:K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.6640625" style="1" customWidth="1"/>
    <col min="13" max="13" width="34.1640625" style="1" customWidth="1"/>
    <col min="14" max="14" width="9.33203125" style="1"/>
    <col min="15" max="15" width="38.5" style="1" customWidth="1"/>
    <col min="16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98" t="s">
        <v>0</v>
      </c>
      <c r="H1" s="99"/>
      <c r="I1" s="99"/>
      <c r="J1" s="99"/>
      <c r="K1" s="99"/>
    </row>
    <row r="2" spans="1:11" ht="126" customHeight="1" x14ac:dyDescent="0.2">
      <c r="B2" s="2"/>
      <c r="C2" s="2"/>
      <c r="D2" s="2"/>
      <c r="E2" s="2"/>
      <c r="F2" s="2"/>
      <c r="G2" s="84" t="s">
        <v>94</v>
      </c>
      <c r="H2" s="84"/>
      <c r="I2" s="84"/>
      <c r="J2" s="84"/>
      <c r="K2" s="84"/>
    </row>
    <row r="3" spans="1:11" ht="37.5" customHeight="1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6.75" customHeight="1" x14ac:dyDescent="0.2">
      <c r="A4" s="3" t="s">
        <v>2</v>
      </c>
      <c r="B4" s="101" t="s">
        <v>3</v>
      </c>
      <c r="C4" s="101"/>
      <c r="D4" s="101"/>
      <c r="E4" s="101"/>
      <c r="F4" s="101"/>
      <c r="G4" s="96" t="s">
        <v>4</v>
      </c>
      <c r="H4" s="96"/>
      <c r="I4" s="96"/>
      <c r="J4" s="96"/>
      <c r="K4" s="96"/>
    </row>
    <row r="5" spans="1:11" ht="123.75" customHeight="1" x14ac:dyDescent="0.2">
      <c r="A5" s="4" t="s">
        <v>5</v>
      </c>
      <c r="B5" s="101" t="s">
        <v>6</v>
      </c>
      <c r="C5" s="101"/>
      <c r="D5" s="101"/>
      <c r="E5" s="101"/>
      <c r="F5" s="101"/>
      <c r="G5" s="101" t="s">
        <v>7</v>
      </c>
      <c r="H5" s="101"/>
      <c r="I5" s="101"/>
      <c r="J5" s="101"/>
      <c r="K5" s="101"/>
    </row>
    <row r="6" spans="1:11" ht="135.75" customHeight="1" x14ac:dyDescent="0.2">
      <c r="A6" s="4" t="s">
        <v>8</v>
      </c>
      <c r="B6" s="96" t="s">
        <v>9</v>
      </c>
      <c r="C6" s="96"/>
      <c r="D6" s="5" t="s">
        <v>10</v>
      </c>
      <c r="E6" s="97" t="s">
        <v>11</v>
      </c>
      <c r="F6" s="97"/>
      <c r="G6" s="96" t="s">
        <v>12</v>
      </c>
      <c r="H6" s="96"/>
      <c r="I6" s="96"/>
      <c r="J6" s="96"/>
      <c r="K6" s="96"/>
    </row>
    <row r="7" spans="1:11" ht="31.7" customHeight="1" x14ac:dyDescent="0.2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24" customHeight="1" x14ac:dyDescent="0.2">
      <c r="A8" s="84" t="s">
        <v>14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s="6" customFormat="1" ht="30.2" customHeight="1" x14ac:dyDescent="0.2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s="6" customFormat="1" ht="16.5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7"/>
      <c r="K10" s="7"/>
    </row>
    <row r="11" spans="1:11" s="6" customFormat="1" ht="25.5" customHeight="1" x14ac:dyDescent="0.2">
      <c r="A11" s="93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s="6" customFormat="1" ht="25.5" customHeight="1" x14ac:dyDescent="0.2">
      <c r="A12" s="93" t="s">
        <v>18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s="6" customFormat="1" ht="25.5" customHeight="1" x14ac:dyDescent="0.2">
      <c r="A13" s="93" t="s">
        <v>19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s="6" customFormat="1" ht="35.450000000000003" customHeight="1" x14ac:dyDescent="0.2">
      <c r="A14" s="93" t="s">
        <v>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1" s="6" customFormat="1" ht="29.25" customHeight="1" x14ac:dyDescent="0.2">
      <c r="A15" s="93" t="s">
        <v>21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 s="6" customFormat="1" ht="38.1" customHeight="1" x14ac:dyDescent="0.2">
      <c r="A16" s="93" t="s">
        <v>22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s="6" customFormat="1" ht="38.25" customHeight="1" x14ac:dyDescent="0.2">
      <c r="A17" s="93" t="s">
        <v>23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s="6" customFormat="1" ht="25.5" customHeight="1" x14ac:dyDescent="0.2">
      <c r="A18" s="93" t="s">
        <v>24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s="6" customFormat="1" ht="38.25" customHeight="1" x14ac:dyDescent="0.2">
      <c r="A19" s="93" t="s">
        <v>25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</row>
    <row r="20" spans="1:11" s="6" customFormat="1" ht="39.200000000000003" customHeight="1" x14ac:dyDescent="0.2">
      <c r="A20" s="93" t="s">
        <v>26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s="6" customFormat="1" ht="30.2" customHeight="1" x14ac:dyDescent="0.2">
      <c r="A21" s="93" t="s">
        <v>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s="6" customFormat="1" ht="23.25" customHeight="1" x14ac:dyDescent="0.2">
      <c r="A22" s="93" t="s">
        <v>28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s="6" customFormat="1" ht="19.7" customHeight="1" x14ac:dyDescent="0.2">
      <c r="A23" s="93" t="s">
        <v>29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1:11" s="6" customFormat="1" ht="21.2" customHeight="1" x14ac:dyDescent="0.2">
      <c r="A24" s="93" t="s">
        <v>30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s="6" customFormat="1" ht="23.25" customHeight="1" x14ac:dyDescent="0.2">
      <c r="A25" s="93" t="s">
        <v>31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</row>
    <row r="26" spans="1:11" ht="23.25" customHeight="1" x14ac:dyDescent="0.2">
      <c r="A26" s="84" t="s">
        <v>32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1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3.25" customHeight="1" x14ac:dyDescent="0.2">
      <c r="A28" s="8" t="s">
        <v>33</v>
      </c>
      <c r="B28" s="72" t="s">
        <v>34</v>
      </c>
      <c r="C28" s="86"/>
      <c r="D28" s="86"/>
      <c r="E28" s="86"/>
      <c r="F28" s="86"/>
      <c r="G28" s="86"/>
      <c r="H28" s="73"/>
      <c r="I28" s="9"/>
      <c r="J28" s="9"/>
      <c r="K28" s="9"/>
    </row>
    <row r="29" spans="1:11" ht="34.15" customHeight="1" x14ac:dyDescent="0.2">
      <c r="A29" s="10">
        <v>1</v>
      </c>
      <c r="B29" s="48" t="s">
        <v>35</v>
      </c>
      <c r="C29" s="83"/>
      <c r="D29" s="83"/>
      <c r="E29" s="83"/>
      <c r="F29" s="83"/>
      <c r="G29" s="83"/>
      <c r="H29" s="49"/>
      <c r="I29" s="9"/>
      <c r="J29" s="9"/>
      <c r="K29" s="9"/>
    </row>
    <row r="30" spans="1:11" ht="12.2" customHeight="1" x14ac:dyDescent="0.2">
      <c r="A30" s="11"/>
      <c r="B30" s="3"/>
      <c r="C30" s="3"/>
      <c r="D30" s="3"/>
      <c r="E30" s="3"/>
      <c r="F30" s="3"/>
      <c r="G30" s="3"/>
      <c r="H30" s="3"/>
      <c r="I30" s="9"/>
      <c r="J30" s="9"/>
      <c r="K30" s="9"/>
    </row>
    <row r="31" spans="1:11" ht="48.75" customHeight="1" x14ac:dyDescent="0.2">
      <c r="A31" s="92" t="s">
        <v>36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11" ht="23.25" customHeight="1" x14ac:dyDescent="0.2">
      <c r="A32" s="84" t="s">
        <v>37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1:16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6" ht="23.25" customHeight="1" x14ac:dyDescent="0.2">
      <c r="A34" s="8" t="s">
        <v>33</v>
      </c>
      <c r="B34" s="72" t="s">
        <v>38</v>
      </c>
      <c r="C34" s="86"/>
      <c r="D34" s="86"/>
      <c r="E34" s="86"/>
      <c r="F34" s="86"/>
      <c r="G34" s="86"/>
      <c r="H34" s="73"/>
      <c r="I34" s="9"/>
      <c r="J34" s="9"/>
      <c r="K34" s="9"/>
    </row>
    <row r="35" spans="1:16" ht="55.5" customHeight="1" x14ac:dyDescent="0.2">
      <c r="A35" s="12">
        <v>1</v>
      </c>
      <c r="B35" s="48" t="s">
        <v>39</v>
      </c>
      <c r="C35" s="83"/>
      <c r="D35" s="83"/>
      <c r="E35" s="83"/>
      <c r="F35" s="83"/>
      <c r="G35" s="83"/>
      <c r="H35" s="49"/>
      <c r="I35" s="9"/>
      <c r="J35" s="9"/>
      <c r="K35" s="9"/>
    </row>
    <row r="36" spans="1:16" ht="8.1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6" ht="15.75" customHeight="1" x14ac:dyDescent="0.2">
      <c r="A37" s="84" t="s">
        <v>40</v>
      </c>
      <c r="B37" s="84"/>
      <c r="C37" s="84"/>
      <c r="D37" s="84"/>
      <c r="E37" s="84"/>
      <c r="F37" s="84"/>
      <c r="G37" s="84"/>
      <c r="H37" s="84"/>
      <c r="I37" s="9"/>
      <c r="J37" s="9"/>
      <c r="K37" s="9"/>
    </row>
    <row r="38" spans="1:16" ht="11.25" customHeight="1" x14ac:dyDescent="0.2">
      <c r="A38" s="85" t="s">
        <v>41</v>
      </c>
      <c r="B38" s="85"/>
      <c r="C38" s="85"/>
      <c r="D38" s="85"/>
      <c r="E38" s="85"/>
      <c r="F38" s="85"/>
      <c r="G38" s="85"/>
      <c r="H38" s="85"/>
      <c r="I38" s="85"/>
      <c r="J38" s="4"/>
      <c r="K38" s="4"/>
    </row>
    <row r="39" spans="1:16" s="16" customFormat="1" ht="25.9" customHeight="1" x14ac:dyDescent="0.2">
      <c r="A39" s="13" t="s">
        <v>33</v>
      </c>
      <c r="B39" s="72" t="s">
        <v>42</v>
      </c>
      <c r="C39" s="73"/>
      <c r="D39" s="72" t="s">
        <v>43</v>
      </c>
      <c r="E39" s="73"/>
      <c r="F39" s="72" t="s">
        <v>44</v>
      </c>
      <c r="G39" s="73"/>
      <c r="H39" s="72" t="s">
        <v>45</v>
      </c>
      <c r="I39" s="73"/>
      <c r="J39" s="14"/>
      <c r="K39" s="15"/>
    </row>
    <row r="40" spans="1:16" ht="15.75" x14ac:dyDescent="0.2">
      <c r="A40" s="17">
        <v>1</v>
      </c>
      <c r="B40" s="74">
        <v>2</v>
      </c>
      <c r="C40" s="75"/>
      <c r="D40" s="74">
        <v>3</v>
      </c>
      <c r="E40" s="75"/>
      <c r="F40" s="74">
        <v>4</v>
      </c>
      <c r="G40" s="75"/>
      <c r="H40" s="74">
        <v>6</v>
      </c>
      <c r="I40" s="75"/>
      <c r="J40" s="18"/>
      <c r="K40" s="9"/>
    </row>
    <row r="41" spans="1:16" ht="72.75" customHeight="1" x14ac:dyDescent="0.2">
      <c r="A41" s="19">
        <v>1</v>
      </c>
      <c r="B41" s="48" t="s">
        <v>46</v>
      </c>
      <c r="C41" s="49"/>
      <c r="D41" s="87">
        <v>3663600</v>
      </c>
      <c r="E41" s="88"/>
      <c r="F41" s="87">
        <v>0</v>
      </c>
      <c r="G41" s="88"/>
      <c r="H41" s="87">
        <f>D41+F41</f>
        <v>3663600</v>
      </c>
      <c r="I41" s="88"/>
      <c r="J41" s="20"/>
      <c r="K41" s="9"/>
    </row>
    <row r="42" spans="1:16" ht="15.75" x14ac:dyDescent="0.2">
      <c r="A42" s="89" t="s">
        <v>47</v>
      </c>
      <c r="B42" s="90"/>
      <c r="C42" s="91"/>
      <c r="D42" s="87">
        <f>D41</f>
        <v>3663600</v>
      </c>
      <c r="E42" s="88"/>
      <c r="F42" s="87">
        <f t="shared" ref="F42" si="0">F41</f>
        <v>0</v>
      </c>
      <c r="G42" s="88"/>
      <c r="H42" s="87">
        <f t="shared" ref="H42" si="1">H41</f>
        <v>3663600</v>
      </c>
      <c r="I42" s="88"/>
      <c r="J42" s="9"/>
      <c r="K42" s="9"/>
    </row>
    <row r="43" spans="1:16" ht="7.5" customHeight="1" x14ac:dyDescent="0.2">
      <c r="A43" s="9"/>
      <c r="B43" s="3"/>
      <c r="C43" s="9"/>
      <c r="D43" s="21"/>
      <c r="E43" s="21"/>
      <c r="F43" s="21"/>
      <c r="G43" s="21"/>
      <c r="H43" s="21"/>
      <c r="I43" s="21"/>
      <c r="J43" s="9"/>
      <c r="K43" s="9"/>
    </row>
    <row r="44" spans="1:16" ht="21.2" customHeight="1" x14ac:dyDescent="0.2">
      <c r="A44" s="84" t="s">
        <v>48</v>
      </c>
      <c r="B44" s="84"/>
      <c r="C44" s="84"/>
      <c r="D44" s="84"/>
      <c r="E44" s="84"/>
      <c r="F44" s="84"/>
      <c r="G44" s="84"/>
      <c r="H44" s="84"/>
      <c r="I44" s="9"/>
      <c r="J44" s="9"/>
      <c r="K44" s="9"/>
      <c r="O44" s="20"/>
      <c r="P44" s="20"/>
    </row>
    <row r="45" spans="1:16" ht="17.45" customHeight="1" x14ac:dyDescent="0.2">
      <c r="A45" s="85" t="s">
        <v>41</v>
      </c>
      <c r="B45" s="85"/>
      <c r="C45" s="85"/>
      <c r="D45" s="85"/>
      <c r="E45" s="85"/>
      <c r="F45" s="85"/>
      <c r="G45" s="85"/>
      <c r="H45" s="85"/>
      <c r="I45" s="85"/>
      <c r="J45" s="4"/>
      <c r="K45" s="4"/>
    </row>
    <row r="46" spans="1:16" ht="24.4" customHeight="1" x14ac:dyDescent="0.2">
      <c r="A46" s="72" t="s">
        <v>49</v>
      </c>
      <c r="B46" s="86"/>
      <c r="C46" s="73"/>
      <c r="D46" s="72" t="s">
        <v>43</v>
      </c>
      <c r="E46" s="73"/>
      <c r="F46" s="72" t="s">
        <v>44</v>
      </c>
      <c r="G46" s="73"/>
      <c r="H46" s="72" t="s">
        <v>45</v>
      </c>
      <c r="I46" s="73"/>
      <c r="J46" s="9"/>
      <c r="K46" s="9"/>
    </row>
    <row r="47" spans="1:16" ht="16.5" customHeight="1" x14ac:dyDescent="0.2">
      <c r="A47" s="74">
        <v>1</v>
      </c>
      <c r="B47" s="82"/>
      <c r="C47" s="75"/>
      <c r="D47" s="74">
        <v>2</v>
      </c>
      <c r="E47" s="75"/>
      <c r="F47" s="74">
        <v>3</v>
      </c>
      <c r="G47" s="75"/>
      <c r="H47" s="74">
        <v>4</v>
      </c>
      <c r="I47" s="75"/>
      <c r="J47" s="9"/>
      <c r="K47" s="9"/>
    </row>
    <row r="48" spans="1:16" ht="42.6" customHeight="1" x14ac:dyDescent="0.2">
      <c r="A48" s="48" t="s">
        <v>50</v>
      </c>
      <c r="B48" s="83"/>
      <c r="C48" s="49"/>
      <c r="D48" s="79">
        <v>3663600</v>
      </c>
      <c r="E48" s="80"/>
      <c r="F48" s="79">
        <v>0</v>
      </c>
      <c r="G48" s="80"/>
      <c r="H48" s="79">
        <f>F48+D48</f>
        <v>3663600</v>
      </c>
      <c r="I48" s="80"/>
      <c r="J48" s="9"/>
      <c r="K48" s="9"/>
    </row>
    <row r="49" spans="1:11" ht="26.45" customHeight="1" x14ac:dyDescent="0.2">
      <c r="A49" s="76" t="s">
        <v>47</v>
      </c>
      <c r="B49" s="77"/>
      <c r="C49" s="78"/>
      <c r="D49" s="79">
        <f>D48</f>
        <v>3663600</v>
      </c>
      <c r="E49" s="80"/>
      <c r="F49" s="79">
        <f t="shared" ref="F49" si="2">F48</f>
        <v>0</v>
      </c>
      <c r="G49" s="80"/>
      <c r="H49" s="79">
        <f t="shared" ref="H49" si="3">H48</f>
        <v>3663600</v>
      </c>
      <c r="I49" s="80"/>
      <c r="J49" s="9"/>
      <c r="K49" s="9"/>
    </row>
    <row r="50" spans="1:11" ht="10.1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7.45" customHeight="1" x14ac:dyDescent="0.2">
      <c r="A51" s="81" t="s">
        <v>51</v>
      </c>
      <c r="B51" s="81"/>
      <c r="C51" s="81"/>
      <c r="D51" s="81"/>
      <c r="E51" s="81"/>
      <c r="F51" s="81"/>
      <c r="G51" s="81"/>
      <c r="H51" s="81"/>
      <c r="I51" s="9"/>
      <c r="J51" s="9"/>
      <c r="K51" s="9"/>
    </row>
    <row r="52" spans="1:11" ht="39.200000000000003" customHeight="1" x14ac:dyDescent="0.2">
      <c r="A52" s="13" t="s">
        <v>33</v>
      </c>
      <c r="B52" s="13" t="s">
        <v>52</v>
      </c>
      <c r="C52" s="13" t="s">
        <v>53</v>
      </c>
      <c r="D52" s="72" t="s">
        <v>54</v>
      </c>
      <c r="E52" s="73"/>
      <c r="F52" s="72" t="s">
        <v>43</v>
      </c>
      <c r="G52" s="73"/>
      <c r="H52" s="72" t="s">
        <v>44</v>
      </c>
      <c r="I52" s="73"/>
      <c r="J52" s="72" t="s">
        <v>45</v>
      </c>
      <c r="K52" s="73"/>
    </row>
    <row r="53" spans="1:11" s="16" customFormat="1" ht="21.95" customHeight="1" x14ac:dyDescent="0.2">
      <c r="A53" s="17">
        <v>1</v>
      </c>
      <c r="B53" s="17">
        <v>2</v>
      </c>
      <c r="C53" s="17">
        <v>3</v>
      </c>
      <c r="D53" s="74">
        <v>4</v>
      </c>
      <c r="E53" s="75"/>
      <c r="F53" s="74">
        <v>5</v>
      </c>
      <c r="G53" s="75"/>
      <c r="H53" s="74">
        <v>6</v>
      </c>
      <c r="I53" s="75"/>
      <c r="J53" s="74">
        <v>7</v>
      </c>
      <c r="K53" s="75"/>
    </row>
    <row r="54" spans="1:11" ht="21.75" customHeight="1" x14ac:dyDescent="0.2">
      <c r="A54" s="19">
        <v>1</v>
      </c>
      <c r="B54" s="22" t="s">
        <v>55</v>
      </c>
      <c r="C54" s="23"/>
      <c r="D54" s="45"/>
      <c r="E54" s="46"/>
      <c r="F54" s="45"/>
      <c r="G54" s="46"/>
      <c r="H54" s="45"/>
      <c r="I54" s="46"/>
      <c r="J54" s="45"/>
      <c r="K54" s="46"/>
    </row>
    <row r="55" spans="1:11" ht="77.45" customHeight="1" x14ac:dyDescent="0.2">
      <c r="A55" s="24"/>
      <c r="B55" s="25" t="s">
        <v>56</v>
      </c>
      <c r="C55" s="25" t="s">
        <v>57</v>
      </c>
      <c r="D55" s="48" t="s">
        <v>58</v>
      </c>
      <c r="E55" s="49"/>
      <c r="F55" s="68">
        <f>D48</f>
        <v>3663600</v>
      </c>
      <c r="G55" s="69"/>
      <c r="H55" s="70">
        <v>0</v>
      </c>
      <c r="I55" s="71"/>
      <c r="J55" s="68">
        <f>F55+H55</f>
        <v>3663600</v>
      </c>
      <c r="K55" s="69"/>
    </row>
    <row r="56" spans="1:11" ht="22.9" customHeight="1" x14ac:dyDescent="0.2">
      <c r="A56" s="26"/>
      <c r="B56" s="25" t="s">
        <v>59</v>
      </c>
      <c r="C56" s="25" t="s">
        <v>60</v>
      </c>
      <c r="D56" s="48" t="s">
        <v>61</v>
      </c>
      <c r="E56" s="49"/>
      <c r="F56" s="51">
        <v>2</v>
      </c>
      <c r="G56" s="52"/>
      <c r="H56" s="45">
        <v>0</v>
      </c>
      <c r="I56" s="46"/>
      <c r="J56" s="51">
        <f>F56+H56</f>
        <v>2</v>
      </c>
      <c r="K56" s="52"/>
    </row>
    <row r="57" spans="1:11" ht="51.75" customHeight="1" x14ac:dyDescent="0.2">
      <c r="A57" s="26"/>
      <c r="B57" s="27" t="s">
        <v>62</v>
      </c>
      <c r="C57" s="25" t="s">
        <v>60</v>
      </c>
      <c r="D57" s="48" t="s">
        <v>63</v>
      </c>
      <c r="E57" s="49"/>
      <c r="F57" s="51">
        <v>22</v>
      </c>
      <c r="G57" s="52"/>
      <c r="H57" s="45">
        <v>0</v>
      </c>
      <c r="I57" s="46"/>
      <c r="J57" s="51">
        <f t="shared" ref="J57:J58" si="4">F57+H57</f>
        <v>22</v>
      </c>
      <c r="K57" s="52"/>
    </row>
    <row r="58" spans="1:11" ht="22.9" customHeight="1" x14ac:dyDescent="0.2">
      <c r="A58" s="26"/>
      <c r="B58" s="27" t="s">
        <v>64</v>
      </c>
      <c r="C58" s="25" t="s">
        <v>60</v>
      </c>
      <c r="D58" s="48" t="s">
        <v>63</v>
      </c>
      <c r="E58" s="49"/>
      <c r="F58" s="51">
        <v>22</v>
      </c>
      <c r="G58" s="52"/>
      <c r="H58" s="45">
        <v>0</v>
      </c>
      <c r="I58" s="46"/>
      <c r="J58" s="51">
        <f t="shared" si="4"/>
        <v>22</v>
      </c>
      <c r="K58" s="52"/>
    </row>
    <row r="59" spans="1:11" ht="19.149999999999999" customHeight="1" x14ac:dyDescent="0.2">
      <c r="A59" s="26">
        <v>2</v>
      </c>
      <c r="B59" s="22" t="s">
        <v>65</v>
      </c>
      <c r="C59" s="25"/>
      <c r="D59" s="48"/>
      <c r="E59" s="49"/>
      <c r="F59" s="51"/>
      <c r="G59" s="52"/>
      <c r="H59" s="45"/>
      <c r="I59" s="46"/>
      <c r="J59" s="68"/>
      <c r="K59" s="69"/>
    </row>
    <row r="60" spans="1:11" ht="97.9" customHeight="1" x14ac:dyDescent="0.2">
      <c r="A60" s="26"/>
      <c r="B60" s="25" t="s">
        <v>66</v>
      </c>
      <c r="C60" s="25" t="s">
        <v>67</v>
      </c>
      <c r="D60" s="48" t="s">
        <v>68</v>
      </c>
      <c r="E60" s="49"/>
      <c r="F60" s="64">
        <v>1900</v>
      </c>
      <c r="G60" s="65"/>
      <c r="H60" s="64">
        <v>0</v>
      </c>
      <c r="I60" s="65"/>
      <c r="J60" s="64">
        <f t="shared" ref="J60:J66" si="5">F60+H60</f>
        <v>1900</v>
      </c>
      <c r="K60" s="65"/>
    </row>
    <row r="61" spans="1:11" ht="36.75" customHeight="1" x14ac:dyDescent="0.2">
      <c r="A61" s="26"/>
      <c r="B61" s="25" t="s">
        <v>69</v>
      </c>
      <c r="C61" s="25" t="s">
        <v>67</v>
      </c>
      <c r="D61" s="48" t="s">
        <v>68</v>
      </c>
      <c r="E61" s="49"/>
      <c r="F61" s="66">
        <f>F60/F58</f>
        <v>86.36363636363636</v>
      </c>
      <c r="G61" s="67"/>
      <c r="H61" s="66">
        <v>0</v>
      </c>
      <c r="I61" s="67"/>
      <c r="J61" s="66">
        <f t="shared" si="5"/>
        <v>86.36363636363636</v>
      </c>
      <c r="K61" s="67"/>
    </row>
    <row r="62" spans="1:11" ht="59.1" customHeight="1" x14ac:dyDescent="0.2">
      <c r="A62" s="26"/>
      <c r="B62" s="25" t="s">
        <v>70</v>
      </c>
      <c r="C62" s="25" t="s">
        <v>60</v>
      </c>
      <c r="D62" s="48" t="s">
        <v>71</v>
      </c>
      <c r="E62" s="49"/>
      <c r="F62" s="64">
        <v>1800</v>
      </c>
      <c r="G62" s="65"/>
      <c r="H62" s="64">
        <v>0</v>
      </c>
      <c r="I62" s="65"/>
      <c r="J62" s="64">
        <f t="shared" si="5"/>
        <v>1800</v>
      </c>
      <c r="K62" s="65"/>
    </row>
    <row r="63" spans="1:11" ht="57.75" customHeight="1" x14ac:dyDescent="0.2">
      <c r="A63" s="26"/>
      <c r="B63" s="25" t="s">
        <v>72</v>
      </c>
      <c r="C63" s="25" t="s">
        <v>60</v>
      </c>
      <c r="D63" s="48" t="s">
        <v>71</v>
      </c>
      <c r="E63" s="49"/>
      <c r="F63" s="64">
        <v>2000</v>
      </c>
      <c r="G63" s="65"/>
      <c r="H63" s="64">
        <v>0</v>
      </c>
      <c r="I63" s="65"/>
      <c r="J63" s="64">
        <f t="shared" si="5"/>
        <v>2000</v>
      </c>
      <c r="K63" s="65"/>
    </row>
    <row r="64" spans="1:11" ht="44.1" customHeight="1" x14ac:dyDescent="0.2">
      <c r="A64" s="26"/>
      <c r="B64" s="25" t="s">
        <v>73</v>
      </c>
      <c r="C64" s="25" t="s">
        <v>60</v>
      </c>
      <c r="D64" s="48" t="s">
        <v>71</v>
      </c>
      <c r="E64" s="49"/>
      <c r="F64" s="64">
        <v>300</v>
      </c>
      <c r="G64" s="65"/>
      <c r="H64" s="64">
        <v>0</v>
      </c>
      <c r="I64" s="65"/>
      <c r="J64" s="64">
        <f t="shared" si="5"/>
        <v>300</v>
      </c>
      <c r="K64" s="65"/>
    </row>
    <row r="65" spans="1:12" ht="44.1" customHeight="1" x14ac:dyDescent="0.2">
      <c r="A65" s="26"/>
      <c r="B65" s="25" t="s">
        <v>74</v>
      </c>
      <c r="C65" s="25" t="s">
        <v>60</v>
      </c>
      <c r="D65" s="48" t="s">
        <v>71</v>
      </c>
      <c r="E65" s="49"/>
      <c r="F65" s="64">
        <v>5800</v>
      </c>
      <c r="G65" s="65"/>
      <c r="H65" s="64">
        <v>0</v>
      </c>
      <c r="I65" s="65"/>
      <c r="J65" s="64">
        <f t="shared" si="5"/>
        <v>5800</v>
      </c>
      <c r="K65" s="65"/>
    </row>
    <row r="66" spans="1:12" ht="44.1" customHeight="1" x14ac:dyDescent="0.2">
      <c r="A66" s="26"/>
      <c r="B66" s="25" t="s">
        <v>75</v>
      </c>
      <c r="C66" s="25"/>
      <c r="D66" s="48" t="s">
        <v>71</v>
      </c>
      <c r="E66" s="49"/>
      <c r="F66" s="64">
        <v>2300</v>
      </c>
      <c r="G66" s="65"/>
      <c r="H66" s="64">
        <v>0</v>
      </c>
      <c r="I66" s="65"/>
      <c r="J66" s="64">
        <f t="shared" si="5"/>
        <v>2300</v>
      </c>
      <c r="K66" s="65"/>
    </row>
    <row r="67" spans="1:12" ht="21.75" customHeight="1" x14ac:dyDescent="0.2">
      <c r="A67" s="26">
        <v>3</v>
      </c>
      <c r="B67" s="22" t="s">
        <v>76</v>
      </c>
      <c r="C67" s="25"/>
      <c r="D67" s="48"/>
      <c r="E67" s="49"/>
      <c r="F67" s="58"/>
      <c r="G67" s="59"/>
      <c r="H67" s="51"/>
      <c r="I67" s="52"/>
      <c r="J67" s="51"/>
      <c r="K67" s="52"/>
    </row>
    <row r="68" spans="1:12" ht="43.5" customHeight="1" x14ac:dyDescent="0.2">
      <c r="A68" s="26"/>
      <c r="B68" s="25" t="s">
        <v>77</v>
      </c>
      <c r="C68" s="25"/>
      <c r="D68" s="48" t="s">
        <v>68</v>
      </c>
      <c r="E68" s="49"/>
      <c r="F68" s="54">
        <f>D41/F58</f>
        <v>166527.27272727274</v>
      </c>
      <c r="G68" s="55"/>
      <c r="H68" s="60">
        <v>0</v>
      </c>
      <c r="I68" s="61"/>
      <c r="J68" s="62">
        <f t="shared" ref="J68" si="6">F68+H68</f>
        <v>166527.27272727274</v>
      </c>
      <c r="K68" s="63"/>
    </row>
    <row r="69" spans="1:12" ht="21.95" customHeight="1" x14ac:dyDescent="0.2">
      <c r="A69" s="26">
        <v>4</v>
      </c>
      <c r="B69" s="22" t="s">
        <v>78</v>
      </c>
      <c r="C69" s="25"/>
      <c r="D69" s="48"/>
      <c r="E69" s="49"/>
      <c r="F69" s="51"/>
      <c r="G69" s="52"/>
      <c r="H69" s="45"/>
      <c r="I69" s="46"/>
      <c r="J69" s="51"/>
      <c r="K69" s="53"/>
    </row>
    <row r="70" spans="1:12" ht="69.95" customHeight="1" x14ac:dyDescent="0.2">
      <c r="A70" s="26"/>
      <c r="B70" s="25" t="s">
        <v>79</v>
      </c>
      <c r="C70" s="23" t="s">
        <v>80</v>
      </c>
      <c r="D70" s="41" t="s">
        <v>68</v>
      </c>
      <c r="E70" s="42"/>
      <c r="F70" s="54">
        <v>100</v>
      </c>
      <c r="G70" s="55"/>
      <c r="H70" s="45">
        <v>0</v>
      </c>
      <c r="I70" s="46"/>
      <c r="J70" s="56">
        <f t="shared" ref="J70:J72" si="7">F70+H70</f>
        <v>100</v>
      </c>
      <c r="K70" s="57"/>
    </row>
    <row r="71" spans="1:12" ht="28.5" customHeight="1" x14ac:dyDescent="0.2">
      <c r="A71" s="23"/>
      <c r="B71" s="25" t="s">
        <v>81</v>
      </c>
      <c r="C71" s="23" t="s">
        <v>82</v>
      </c>
      <c r="D71" s="41" t="s">
        <v>83</v>
      </c>
      <c r="E71" s="42"/>
      <c r="F71" s="43">
        <v>251</v>
      </c>
      <c r="G71" s="44"/>
      <c r="H71" s="45">
        <v>0</v>
      </c>
      <c r="I71" s="46"/>
      <c r="J71" s="47">
        <f t="shared" si="7"/>
        <v>251</v>
      </c>
      <c r="K71" s="43"/>
    </row>
    <row r="72" spans="1:12" ht="37.35" customHeight="1" x14ac:dyDescent="0.2">
      <c r="A72" s="23"/>
      <c r="B72" s="25" t="s">
        <v>84</v>
      </c>
      <c r="C72" s="25" t="s">
        <v>80</v>
      </c>
      <c r="D72" s="48" t="s">
        <v>68</v>
      </c>
      <c r="E72" s="49"/>
      <c r="F72" s="45">
        <v>56.8</v>
      </c>
      <c r="G72" s="46"/>
      <c r="H72" s="45">
        <v>0</v>
      </c>
      <c r="I72" s="46"/>
      <c r="J72" s="45">
        <f t="shared" si="7"/>
        <v>56.8</v>
      </c>
      <c r="K72" s="50"/>
      <c r="L72" s="28"/>
    </row>
    <row r="73" spans="1:12" s="30" customFormat="1" ht="39.200000000000003" customHeight="1" x14ac:dyDescent="0.25">
      <c r="A73" s="39" t="s">
        <v>85</v>
      </c>
      <c r="B73" s="39"/>
      <c r="C73" s="9"/>
      <c r="D73" s="9"/>
      <c r="E73" s="29"/>
      <c r="F73" s="9"/>
      <c r="G73" s="9"/>
      <c r="H73" s="40" t="s">
        <v>86</v>
      </c>
      <c r="I73" s="40"/>
      <c r="J73" s="40"/>
      <c r="K73" s="40"/>
    </row>
    <row r="74" spans="1:12" s="30" customFormat="1" ht="1.1499999999999999" hidden="1" customHeight="1" x14ac:dyDescent="0.25">
      <c r="A74" s="39" t="s">
        <v>87</v>
      </c>
      <c r="B74" s="39"/>
      <c r="C74" s="9"/>
      <c r="D74" s="9"/>
      <c r="E74" s="31" t="s">
        <v>88</v>
      </c>
      <c r="F74" s="32"/>
      <c r="G74" s="32"/>
      <c r="H74" s="35" t="s">
        <v>89</v>
      </c>
      <c r="I74" s="36"/>
      <c r="J74" s="36"/>
      <c r="K74" s="36"/>
    </row>
    <row r="75" spans="1:12" s="30" customFormat="1" ht="45" customHeight="1" x14ac:dyDescent="0.25">
      <c r="A75" s="39" t="s">
        <v>90</v>
      </c>
      <c r="B75" s="39"/>
      <c r="C75" s="9"/>
      <c r="D75" s="9"/>
      <c r="E75" s="31" t="s">
        <v>88</v>
      </c>
      <c r="F75" s="9"/>
      <c r="G75" s="9"/>
      <c r="H75" s="36"/>
      <c r="I75" s="36"/>
      <c r="J75" s="36"/>
      <c r="K75" s="36"/>
    </row>
    <row r="76" spans="1:12" s="30" customFormat="1" ht="18.75" customHeight="1" x14ac:dyDescent="0.25">
      <c r="A76" s="33"/>
      <c r="B76" s="9"/>
      <c r="C76" s="9"/>
      <c r="D76" s="9"/>
      <c r="E76" s="29"/>
      <c r="F76" s="9"/>
      <c r="G76" s="9"/>
      <c r="H76" s="34" t="s">
        <v>91</v>
      </c>
      <c r="I76" s="34"/>
      <c r="J76" s="34"/>
      <c r="K76" s="34"/>
    </row>
    <row r="77" spans="1:12" s="30" customFormat="1" ht="38.25" customHeight="1" x14ac:dyDescent="0.2">
      <c r="A77" s="33" t="s">
        <v>92</v>
      </c>
      <c r="B77" s="9"/>
      <c r="C77" s="33"/>
      <c r="D77" s="9"/>
      <c r="E77" s="31" t="s">
        <v>88</v>
      </c>
      <c r="F77" s="31"/>
      <c r="G77" s="32"/>
      <c r="H77" s="35" t="s">
        <v>89</v>
      </c>
      <c r="I77" s="36"/>
      <c r="J77" s="36"/>
      <c r="K77" s="36"/>
    </row>
    <row r="78" spans="1:12" s="30" customFormat="1" ht="18.75" customHeight="1" x14ac:dyDescent="0.2">
      <c r="A78" s="1"/>
      <c r="B78" s="37" t="s">
        <v>93</v>
      </c>
      <c r="C78" s="37"/>
      <c r="D78" s="37"/>
      <c r="E78" s="1"/>
      <c r="F78" s="1"/>
      <c r="G78" s="1"/>
      <c r="H78" s="1"/>
      <c r="I78" s="1"/>
      <c r="J78" s="1"/>
      <c r="K78" s="1"/>
    </row>
    <row r="80" spans="1:12" x14ac:dyDescent="0.2">
      <c r="A80" s="38"/>
      <c r="B80" s="38"/>
    </row>
    <row r="81" spans="1:2" ht="12.75" customHeight="1" x14ac:dyDescent="0.2">
      <c r="A81" s="38"/>
      <c r="B81" s="38"/>
    </row>
  </sheetData>
  <mergeCells count="168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A31:K31"/>
    <mergeCell ref="A32:K32"/>
    <mergeCell ref="B34:H34"/>
    <mergeCell ref="B35:H35"/>
    <mergeCell ref="A37:H37"/>
    <mergeCell ref="A22:K22"/>
    <mergeCell ref="A23:K23"/>
    <mergeCell ref="A24:K24"/>
    <mergeCell ref="A25:K25"/>
    <mergeCell ref="A26:K26"/>
    <mergeCell ref="B28:H28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A44:H44"/>
    <mergeCell ref="A45:I45"/>
    <mergeCell ref="A46:C46"/>
    <mergeCell ref="D46:E46"/>
    <mergeCell ref="F46:G46"/>
    <mergeCell ref="H46:I46"/>
    <mergeCell ref="B41:C41"/>
    <mergeCell ref="D41:E41"/>
    <mergeCell ref="F41:G41"/>
    <mergeCell ref="H41:I41"/>
    <mergeCell ref="A42:C42"/>
    <mergeCell ref="D42:E42"/>
    <mergeCell ref="F42:G42"/>
    <mergeCell ref="H42:I42"/>
    <mergeCell ref="A49:C49"/>
    <mergeCell ref="D49:E49"/>
    <mergeCell ref="F49:G49"/>
    <mergeCell ref="H49:I49"/>
    <mergeCell ref="A51:H51"/>
    <mergeCell ref="D52:E52"/>
    <mergeCell ref="F52:G52"/>
    <mergeCell ref="H52:I52"/>
    <mergeCell ref="A47:C47"/>
    <mergeCell ref="D47:E47"/>
    <mergeCell ref="F47:G47"/>
    <mergeCell ref="H47:I47"/>
    <mergeCell ref="A48:C48"/>
    <mergeCell ref="D48:E48"/>
    <mergeCell ref="F48:G48"/>
    <mergeCell ref="H48:I48"/>
    <mergeCell ref="D55:E55"/>
    <mergeCell ref="F55:G55"/>
    <mergeCell ref="H55:I55"/>
    <mergeCell ref="J55:K55"/>
    <mergeCell ref="D56:E56"/>
    <mergeCell ref="F56:G56"/>
    <mergeCell ref="H56:I56"/>
    <mergeCell ref="J56:K56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H76:K76"/>
    <mergeCell ref="H77:K77"/>
    <mergeCell ref="B78:D78"/>
    <mergeCell ref="A80:B80"/>
    <mergeCell ref="A81:B81"/>
    <mergeCell ref="A73:B73"/>
    <mergeCell ref="H73:K73"/>
    <mergeCell ref="A74:B74"/>
    <mergeCell ref="H74:K74"/>
    <mergeCell ref="A75:B75"/>
    <mergeCell ref="H75:K75"/>
  </mergeCells>
  <pageMargins left="0.23622047244094491" right="0.23622047244094491" top="0.35433070866141736" bottom="0.35433070866141736" header="0.31496062992125984" footer="0.31496062992125984"/>
  <pageSetup paperSize="9" scale="51" fitToHeight="3" orientation="landscape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0611152</vt:lpstr>
      <vt:lpstr>'0611152'!Область_друку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2025-02-11T06:54:58Z</dcterms:created>
  <dcterms:modified xsi:type="dcterms:W3CDTF">2025-02-12T09:55:59Z</dcterms:modified>
</cp:coreProperties>
</file>