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лютий\1102\Паспорти освіта\"/>
    </mc:Choice>
  </mc:AlternateContent>
  <bookViews>
    <workbookView xWindow="435" yWindow="75" windowWidth="25245" windowHeight="9870"/>
  </bookViews>
  <sheets>
    <sheet name="0611183" sheetId="1" r:id="rId1"/>
  </sheets>
  <definedNames>
    <definedName name="_xlnm.Print_Area" localSheetId="0">'0611183'!$A$1:$L$76</definedName>
  </definedNames>
  <calcPr calcId="152511"/>
</workbook>
</file>

<file path=xl/calcChain.xml><?xml version="1.0" encoding="utf-8"?>
<calcChain xmlns="http://schemas.openxmlformats.org/spreadsheetml/2006/main">
  <c r="H63" i="1" l="1"/>
  <c r="J63" i="1" s="1"/>
  <c r="H62" i="1"/>
  <c r="J62" i="1" s="1"/>
  <c r="J59" i="1"/>
  <c r="J54" i="1"/>
  <c r="F48" i="1"/>
  <c r="F47" i="1"/>
  <c r="F41" i="1"/>
  <c r="D41" i="1"/>
  <c r="D47" i="1" s="1"/>
  <c r="H40" i="1"/>
  <c r="H39" i="1"/>
  <c r="H41" i="1" s="1"/>
  <c r="D48" i="1" l="1"/>
  <c r="H47" i="1"/>
  <c r="H48" i="1" s="1"/>
</calcChain>
</file>

<file path=xl/sharedStrings.xml><?xml version="1.0" encoding="utf-8"?>
<sst xmlns="http://schemas.openxmlformats.org/spreadsheetml/2006/main" count="117" uniqueCount="87">
  <si>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</si>
  <si>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2025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</si>
  <si>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</si>
  <si>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</si>
  <si>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</si>
  <si>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</si>
  <si>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</si>
  <si>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</si>
  <si>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0611183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</si>
  <si>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1183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</si>
  <si>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</si>
  <si>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 
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</si>
  <si>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r>
      <t xml:space="preserve">    </t>
    </r>
    <r>
      <rPr>
        <u/>
        <sz val="12"/>
        <rFont val="Times New Roman"/>
        <family val="1"/>
        <charset val="204"/>
      </rPr>
      <t xml:space="preserve">2256400000
    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</si>
  <si>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5 715 427,00 гривень, у тому числі загального фонду — 0,00 гривень та спеціального фонду — 5 715 427,00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</si>
  <si>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</si>
  <si>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 від 28.06.1996 року № 254к/96-ВР (із змінами і доповненнями)</t>
  </si>
  <si>
    <t>Бюджетний кодекс України від 08.07.2010 року № 2456-VІ   (із змінами і доповненнями)</t>
  </si>
  <si>
    <t>Закон України від 05.09.2017 року № 2145- VІІI  “Про освіту”   (із змінами і доповненнями)</t>
  </si>
  <si>
    <t>Закон України від 16.01.2020 року № 463-IX  “Про загальну середню освіту” (із змінами і доповненнями)</t>
  </si>
  <si>
    <t xml:space="preserve">Закон України від 19.11.2024 року № 4059-IX  "Про Державний бюджет України на 2025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</si>
  <si>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</si>
  <si>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</si>
  <si>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</si>
  <si>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</si>
  <si>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 Міністерства освіти і науки України  від 02.11.2017 року № 1440  "Про затвердження Типового переліку комп'ютерного обладнання для закладів дошкільної, загальної середньої та професійної (професійно-технічної) освіти"  (із змінами і доповненнями)</t>
  </si>
  <si>
    <t xml:space="preserve">Наказ Міністерства освіти і науки України  від 29.04.2020 року № 574 "Про затвердження Типового переліку засобів навчання та обладнання для навчальних кабінетів і STEM-лабораторій"  </t>
  </si>
  <si>
    <t>Постанова Кабінету Міністрів України від 19.09.2023 року № 1023 "Питання надання освітньої субвенції з державного бюджету місцевим бюджетам (за спеціальним фондом державного бюджету) у 2023 році" (зі змінами)</t>
  </si>
  <si>
    <t>Постанова Кабінету Міністрів України від 31.12.2024 року № 1554 "Деякі питання надання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“Нова українська школа” у 2025 році"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</si>
  <si>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</si>
  <si>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23.01.2025 року № 4 "Про внесення змін до бюджету Хмельницької міської територіальної громади на 2025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</si>
  <si>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</si>
  <si>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</si>
  <si>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</si>
  <si>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державної політики, спрямованої на здійснення заходів орієнтованих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</si>
  <si>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r>
      <t>7. Мета бюджетної програми:</t>
    </r>
    <r>
      <rPr>
        <u/>
        <sz val="12"/>
        <rFont val="Times New Roman"/>
        <family val="1"/>
        <charset val="204"/>
      </rPr>
      <t> Програма спрямована на забезпечення кожному учню рівного доступу до якісної шкільної освіти в безпечному, комфортному, інклюзивному та сучасному освітньому середовищі</t>
    </r>
  </si>
  <si>
    <t> 8.Завдання бюджетної програми:</t>
  </si>
  <si>
    <t>Завдання</t>
  </si>
  <si>
    <t>Забезпечити 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</si>
  <si>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</si>
  <si>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</si>
  <si>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</si>
  <si>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</si>
  <si>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</si>
  <si>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</si>
  <si>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Закупівля засобів навчання та обладнання, комп'ютерного та мультимедійного обладнання для навчальних кабінетів закладів ЗЗСО комунальної форми власності</t>
  </si>
  <si>
    <t>Закупівля засобів навчання та обладнання, мультимедійного та комп’ютерного обладнання, меблів для навчальних кабінетів пілотних класів закладів освіти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</si>
  <si>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</si>
  <si>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</si>
  <si>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</si>
  <si>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</si>
  <si>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</si>
  <si>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</si>
  <si>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</si>
  <si>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</si>
  <si>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</si>
  <si>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кількість закладів загальної середньої освіти комунальної форми власності, які здійснюють освітній процес відповідно до Державного стандарту базової середньої освіти в другому циклі середньої освіти</t>
  </si>
  <si>
    <t>од.</t>
  </si>
  <si>
    <t>мережа шкіл</t>
  </si>
  <si>
    <t xml:space="preserve">кількість 7-х класів </t>
  </si>
  <si>
    <t>кількість закладів - учасників всеукраїнського інноваційного освітнього проєкту, в яких здійснюється апробація навчально-методичного забезпечення</t>
  </si>
  <si>
    <t>звітність</t>
  </si>
  <si>
    <t>кількість пілотних класів</t>
  </si>
  <si>
    <t>продукту</t>
  </si>
  <si>
    <t>кількість учнів 7-х класів</t>
  </si>
  <si>
    <t>осіб</t>
  </si>
  <si>
    <t>кількість учнів пілотних класів</t>
  </si>
  <si>
    <t>ефективності</t>
  </si>
  <si>
    <t>середні витрати на один клас для закупівлі обладнання та засобів навчання для навчальних кабінетів</t>
  </si>
  <si>
    <t>грн</t>
  </si>
  <si>
    <t>розрахунок</t>
  </si>
  <si>
    <t>середні витрати на один клас для закупівлі обладнання та засобів навчання для навчальних кабінетів пілотних класів</t>
  </si>
  <si>
    <t>якості</t>
  </si>
  <si>
    <t xml:space="preserve">відсоток забезпечення засобами навчання та обладнанням навчальних кабінетів в закладах загальної середньої освіти </t>
  </si>
  <si>
    <t>%</t>
  </si>
  <si>
    <t>відсоток забезпечення засобами навчання та обладнанням навчальних кабінетів пілотних закладів освіти</t>
  </si>
  <si>
    <t>відсоток освоєння витрат по відношенню до запланованих</t>
  </si>
  <si>
    <t>частка співфінансування з бюджету громади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</si>
  <si>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</si>
  <si>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</si>
  <si>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</si>
  <si>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</si>
  <si>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</si>
  <si>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</si>
  <si>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</si>
  <si>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</si>
  <si>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</si>
  <si>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06.02.2025 року № 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</si>
</sst>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_-* #,##0_р_._-;\-* #,##0_р_._-;_-* &quot;-&quot;??_р_._-;_-@_-"/>
    <numFmt numFmtId="165" formatCode="0.0"/>
  </numFmts>
  <fonts count="27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0" borderId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18" fillId="0" borderId="0"/>
    <xf numFmtId="0" fontId="2" fillId="0" borderId="0"/>
    <xf numFmtId="0" fontId="22" fillId="0" borderId="0"/>
    <xf numFmtId="0" fontId="18" fillId="0" borderId="0"/>
    <xf numFmtId="0" fontId="24" fillId="0" borderId="0"/>
    <xf numFmtId="0" fontId="25" fillId="0" borderId="0"/>
    <xf numFmtId="0" fontId="1" fillId="0" borderId="0"/>
    <xf numFmtId="0" fontId="16" fillId="16" borderId="14" applyNumberFormat="0" applyFont="0" applyAlignment="0" applyProtection="0"/>
    <xf numFmtId="0" fontId="26" fillId="0" borderId="0"/>
    <xf numFmtId="43" fontId="2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3" fontId="9" fillId="0" borderId="1" xfId="1" applyNumberFormat="1" applyFont="1" applyFill="1" applyBorder="1" applyAlignment="1">
      <alignment horizontal="center" vertical="center" wrapText="1" shrinkToFit="1"/>
    </xf>
    <xf numFmtId="3" fontId="9" fillId="0" borderId="0" xfId="1" applyNumberFormat="1" applyFont="1" applyFill="1" applyBorder="1" applyAlignment="1">
      <alignment horizontal="center" vertical="center" wrapText="1" shrinkToFit="1"/>
    </xf>
    <xf numFmtId="1" fontId="9" fillId="0" borderId="1" xfId="1" applyNumberFormat="1" applyFont="1" applyFill="1" applyBorder="1" applyAlignment="1">
      <alignment horizontal="center" vertical="center" wrapText="1" shrinkToFi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1" fontId="14" fillId="0" borderId="2" xfId="1" applyNumberFormat="1" applyFont="1" applyFill="1" applyBorder="1" applyAlignment="1">
      <alignment horizontal="center" vertical="center" wrapText="1" shrinkToFit="1"/>
    </xf>
    <xf numFmtId="1" fontId="14" fillId="0" borderId="0" xfId="1" applyNumberFormat="1" applyFont="1" applyFill="1" applyBorder="1" applyAlignment="1">
      <alignment vertical="center" wrapText="1" shrinkToFi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vertical="center" wrapText="1" shrinkToFi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0" fontId="13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" fillId="0" borderId="0" xfId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4" fontId="2" fillId="0" borderId="0" xfId="1" applyNumberForma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left" vertical="center" wrapText="1"/>
    </xf>
    <xf numFmtId="165" fontId="15" fillId="0" borderId="2" xfId="1" applyNumberFormat="1" applyFont="1" applyFill="1" applyBorder="1" applyAlignment="1">
      <alignment horizontal="center" vertical="center" wrapText="1" shrinkToFit="1"/>
    </xf>
    <xf numFmtId="0" fontId="10" fillId="0" borderId="6" xfId="1" applyFont="1" applyFill="1" applyBorder="1" applyAlignment="1">
      <alignment horizontal="center" wrapTex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0" fontId="9" fillId="0" borderId="2" xfId="1" applyFont="1" applyFill="1" applyBorder="1" applyAlignment="1">
      <alignment horizontal="center" vertical="center" wrapText="1"/>
    </xf>
    <xf numFmtId="4" fontId="9" fillId="0" borderId="2" xfId="1" applyNumberFormat="1" applyFont="1" applyFill="1" applyBorder="1" applyAlignment="1">
      <alignment horizontal="center" vertical="center" wrapText="1" shrinkToFit="1"/>
    </xf>
    <xf numFmtId="3" fontId="9" fillId="0" borderId="2" xfId="1" applyNumberFormat="1" applyFont="1" applyFill="1" applyBorder="1" applyAlignment="1">
      <alignment horizontal="center" vertical="center" wrapText="1" shrinkToFit="1"/>
    </xf>
    <xf numFmtId="164" fontId="9" fillId="0" borderId="3" xfId="0" applyNumberFormat="1" applyFont="1" applyFill="1" applyBorder="1" applyAlignment="1">
      <alignment horizontal="center" vertical="center" wrapText="1" shrinkToFit="1"/>
    </xf>
    <xf numFmtId="164" fontId="9" fillId="0" borderId="5" xfId="0" applyNumberFormat="1" applyFont="1" applyFill="1" applyBorder="1" applyAlignment="1">
      <alignment horizontal="center" vertical="center" wrapText="1" shrinkToFit="1"/>
    </xf>
    <xf numFmtId="164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1" applyFont="1" applyFill="1" applyBorder="1" applyAlignment="1">
      <alignment horizontal="left" vertical="center" wrapText="1"/>
    </xf>
    <xf numFmtId="4" fontId="9" fillId="0" borderId="3" xfId="1" applyNumberFormat="1" applyFont="1" applyFill="1" applyBorder="1" applyAlignment="1">
      <alignment horizontal="center" vertical="center" wrapText="1" shrinkToFit="1"/>
    </xf>
    <xf numFmtId="4" fontId="9" fillId="0" borderId="5" xfId="1" applyNumberFormat="1" applyFont="1" applyFill="1" applyBorder="1" applyAlignment="1">
      <alignment horizontal="center" vertical="center" wrapText="1" shrinkToFit="1"/>
    </xf>
    <xf numFmtId="3" fontId="9" fillId="0" borderId="2" xfId="1" applyNumberFormat="1" applyFont="1" applyFill="1" applyBorder="1" applyAlignment="1">
      <alignment horizontal="center" vertical="center" wrapText="1"/>
    </xf>
    <xf numFmtId="3" fontId="9" fillId="0" borderId="3" xfId="1" applyNumberFormat="1" applyFont="1" applyFill="1" applyBorder="1" applyAlignment="1">
      <alignment horizontal="center" vertical="center" wrapText="1" shrinkToFit="1"/>
    </xf>
    <xf numFmtId="3" fontId="9" fillId="0" borderId="5" xfId="1" applyNumberFormat="1" applyFont="1" applyFill="1" applyBorder="1" applyAlignment="1">
      <alignment horizontal="center" vertical="center" wrapText="1" shrinkToFit="1"/>
    </xf>
    <xf numFmtId="0" fontId="13" fillId="0" borderId="2" xfId="1" applyFont="1" applyFill="1" applyBorder="1" applyAlignment="1">
      <alignment horizontal="center" vertical="center" wrapText="1"/>
    </xf>
    <xf numFmtId="1" fontId="14" fillId="0" borderId="2" xfId="1" applyNumberFormat="1" applyFont="1" applyFill="1" applyBorder="1" applyAlignment="1">
      <alignment horizontal="center" vertical="center" wrapText="1" shrinkToFi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4" fontId="9" fillId="0" borderId="10" xfId="1" applyNumberFormat="1" applyFont="1" applyFill="1" applyBorder="1" applyAlignment="1">
      <alignment vertical="center" wrapText="1" shrinkToFit="1"/>
    </xf>
    <xf numFmtId="4" fontId="9" fillId="0" borderId="2" xfId="1" applyNumberFormat="1" applyFont="1" applyFill="1" applyBorder="1" applyAlignment="1">
      <alignment vertical="center" wrapText="1" shrinkToFit="1"/>
    </xf>
    <xf numFmtId="0" fontId="3" fillId="0" borderId="0" xfId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right" vertical="center" wrapText="1"/>
    </xf>
    <xf numFmtId="4" fontId="15" fillId="0" borderId="2" xfId="1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7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O75"/>
  <sheetViews>
    <sheetView tabSelected="1" view="pageBreakPreview" zoomScale="80" zoomScaleNormal="80" zoomScaleSheetLayoutView="80" workbookViewId="0">
      <selection activeCell="A3" sqref="A3:K3"/>
    </sheetView>
  </sheetViews>
  <sheetFormatPr defaultColWidth="9.33203125" defaultRowHeight="12.75" x14ac:dyDescent="0.2"/>
  <cols>
    <col min="1" max="1" width="22.5" style="2" customWidth="1"/>
    <col min="2" max="2" width="45" style="2" customWidth="1"/>
    <col min="3" max="3" width="17" style="2" customWidth="1"/>
    <col min="4" max="4" width="23.1640625" style="2" customWidth="1"/>
    <col min="5" max="5" width="28.33203125" style="2" customWidth="1"/>
    <col min="6" max="6" width="2.6640625" style="2" customWidth="1"/>
    <col min="7" max="7" width="35" style="2" customWidth="1"/>
    <col min="8" max="8" width="16.5" style="2" customWidth="1"/>
    <col min="9" max="9" width="16" style="2" customWidth="1"/>
    <col min="10" max="10" width="9.33203125" style="2"/>
    <col min="11" max="11" width="14.1640625" style="2" customWidth="1"/>
    <col min="12" max="12" width="9.33203125" style="2"/>
    <col min="13" max="13" width="14.1640625" style="2" customWidth="1"/>
    <col min="14" max="14" width="25.83203125" style="2" customWidth="1"/>
    <col min="15" max="15" width="26.33203125" style="2" customWidth="1"/>
    <col min="16" max="16" width="20.33203125" style="2" customWidth="1"/>
    <col min="17" max="16384" width="9.33203125" style="2"/>
  </cols>
  <sheetData>
    <row r="1" spans="1:11" s="1" customFormat="1" ht="102.6" customHeight="1" x14ac:dyDescent="0.25">
      <c r="G1" s="82" t="s">
        <v>0</v>
      </c>
      <c r="H1" s="83"/>
      <c r="I1" s="83"/>
      <c r="J1" s="83"/>
      <c r="K1" s="83"/>
    </row>
    <row r="2" spans="1:11" ht="120.95" customHeight="1" x14ac:dyDescent="0.2">
      <c r="B2" s="3"/>
      <c r="C2" s="3"/>
      <c r="D2" s="3"/>
      <c r="E2" s="3"/>
      <c r="F2" s="3"/>
      <c r="G2" s="66" t="s">
        <v>86</v>
      </c>
      <c r="H2" s="66"/>
      <c r="I2" s="66"/>
      <c r="J2" s="66"/>
      <c r="K2" s="66"/>
    </row>
    <row r="3" spans="1:11" ht="39.200000000000003" customHeight="1" x14ac:dyDescent="0.2">
      <c r="A3" s="84" t="s">
        <v>1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4" spans="1:11" ht="106.15" customHeight="1" x14ac:dyDescent="0.2">
      <c r="A4" s="4" t="s">
        <v>2</v>
      </c>
      <c r="B4" s="80" t="s">
        <v>3</v>
      </c>
      <c r="C4" s="80"/>
      <c r="D4" s="80"/>
      <c r="E4" s="80"/>
      <c r="F4" s="80"/>
      <c r="G4" s="41" t="s">
        <v>4</v>
      </c>
      <c r="H4" s="41"/>
      <c r="I4" s="41"/>
      <c r="J4" s="41"/>
      <c r="K4" s="41"/>
    </row>
    <row r="5" spans="1:11" ht="103.9" customHeight="1" x14ac:dyDescent="0.2">
      <c r="A5" s="5" t="s">
        <v>5</v>
      </c>
      <c r="B5" s="80" t="s">
        <v>6</v>
      </c>
      <c r="C5" s="80"/>
      <c r="D5" s="80"/>
      <c r="E5" s="80"/>
      <c r="F5" s="80"/>
      <c r="G5" s="80" t="s">
        <v>7</v>
      </c>
      <c r="H5" s="80"/>
      <c r="I5" s="80"/>
      <c r="J5" s="80"/>
      <c r="K5" s="80"/>
    </row>
    <row r="6" spans="1:11" ht="99.2" customHeight="1" x14ac:dyDescent="0.2">
      <c r="A6" s="5" t="s">
        <v>8</v>
      </c>
      <c r="B6" s="41" t="s">
        <v>9</v>
      </c>
      <c r="C6" s="80"/>
      <c r="D6" s="6" t="s">
        <v>10</v>
      </c>
      <c r="E6" s="81" t="s">
        <v>11</v>
      </c>
      <c r="F6" s="81"/>
      <c r="G6" s="81"/>
      <c r="H6" s="66" t="s">
        <v>12</v>
      </c>
      <c r="I6" s="66"/>
      <c r="J6" s="7"/>
      <c r="K6" s="7"/>
    </row>
    <row r="7" spans="1:11" ht="23.85" customHeight="1" x14ac:dyDescent="0.2">
      <c r="A7" s="66" t="s">
        <v>13</v>
      </c>
      <c r="B7" s="66"/>
      <c r="C7" s="66"/>
      <c r="D7" s="66"/>
      <c r="E7" s="66"/>
      <c r="F7" s="66"/>
      <c r="G7" s="66"/>
      <c r="H7" s="66"/>
      <c r="I7" s="66"/>
      <c r="J7" s="66"/>
      <c r="K7" s="66"/>
    </row>
    <row r="8" spans="1:11" ht="21.75" customHeight="1" x14ac:dyDescent="0.2">
      <c r="A8" s="78" t="s">
        <v>14</v>
      </c>
      <c r="B8" s="78"/>
      <c r="C8" s="78"/>
      <c r="D8" s="78"/>
      <c r="E8" s="78"/>
      <c r="F8" s="78"/>
      <c r="G8" s="78"/>
      <c r="H8" s="78"/>
      <c r="I8" s="78"/>
      <c r="J8" s="78"/>
      <c r="K8" s="78"/>
    </row>
    <row r="9" spans="1:11" ht="19.7" customHeight="1" x14ac:dyDescent="0.2">
      <c r="A9" s="78" t="s">
        <v>15</v>
      </c>
      <c r="B9" s="78"/>
      <c r="C9" s="78"/>
      <c r="D9" s="78"/>
      <c r="E9" s="78"/>
      <c r="F9" s="78"/>
      <c r="G9" s="78"/>
      <c r="H9" s="78"/>
      <c r="I9" s="78"/>
      <c r="J9" s="78"/>
      <c r="K9" s="78"/>
    </row>
    <row r="10" spans="1:11" ht="19.7" customHeight="1" x14ac:dyDescent="0.2">
      <c r="A10" s="78" t="s">
        <v>16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</row>
    <row r="11" spans="1:11" ht="19.7" customHeight="1" x14ac:dyDescent="0.2">
      <c r="A11" s="78" t="s">
        <v>17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ht="19.7" customHeight="1" x14ac:dyDescent="0.2">
      <c r="A12" s="78" t="s">
        <v>18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 ht="19.7" customHeight="1" x14ac:dyDescent="0.2">
      <c r="A13" s="76" t="s">
        <v>19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</row>
    <row r="14" spans="1:11" ht="19.7" customHeight="1" x14ac:dyDescent="0.2">
      <c r="A14" s="76" t="s">
        <v>20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</row>
    <row r="15" spans="1:11" ht="19.7" customHeight="1" x14ac:dyDescent="0.2">
      <c r="A15" s="78" t="s">
        <v>21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</row>
    <row r="16" spans="1:11" ht="19.7" customHeight="1" x14ac:dyDescent="0.2">
      <c r="A16" s="78" t="s">
        <v>22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</row>
    <row r="17" spans="1:11" ht="40.15" customHeight="1" x14ac:dyDescent="0.2">
      <c r="A17" s="76" t="s">
        <v>23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</row>
    <row r="18" spans="1:11" ht="40.15" customHeight="1" x14ac:dyDescent="0.2">
      <c r="A18" s="76" t="s">
        <v>24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</row>
    <row r="19" spans="1:11" ht="18.399999999999999" customHeight="1" x14ac:dyDescent="0.2">
      <c r="A19" s="76" t="s">
        <v>25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</row>
    <row r="20" spans="1:11" ht="38.1" customHeight="1" x14ac:dyDescent="0.2">
      <c r="A20" s="78" t="s">
        <v>26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</row>
    <row r="21" spans="1:11" ht="34.700000000000003" customHeight="1" x14ac:dyDescent="0.2">
      <c r="A21" s="78" t="s">
        <v>27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</row>
    <row r="22" spans="1:11" ht="17.850000000000001" customHeight="1" x14ac:dyDescent="0.2">
      <c r="A22" s="76" t="s">
        <v>28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</row>
    <row r="23" spans="1:11" s="8" customFormat="1" ht="17.649999999999999" customHeight="1" x14ac:dyDescent="0.2">
      <c r="A23" s="76" t="s">
        <v>29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</row>
    <row r="24" spans="1:11" ht="23.25" customHeight="1" x14ac:dyDescent="0.2">
      <c r="A24" s="66" t="s">
        <v>30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</row>
    <row r="25" spans="1:11" ht="9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17.649999999999999" customHeight="1" x14ac:dyDescent="0.2">
      <c r="A26" s="9" t="s">
        <v>31</v>
      </c>
      <c r="B26" s="59" t="s">
        <v>32</v>
      </c>
      <c r="C26" s="59"/>
      <c r="D26" s="59"/>
      <c r="E26" s="59"/>
      <c r="F26" s="59"/>
      <c r="G26" s="59"/>
      <c r="H26" s="59"/>
      <c r="I26" s="10"/>
      <c r="J26" s="10"/>
      <c r="K26" s="10"/>
    </row>
    <row r="27" spans="1:11" ht="41.45" customHeight="1" x14ac:dyDescent="0.2">
      <c r="A27" s="11">
        <v>1</v>
      </c>
      <c r="B27" s="43" t="s">
        <v>33</v>
      </c>
      <c r="C27" s="43"/>
      <c r="D27" s="43"/>
      <c r="E27" s="43"/>
      <c r="F27" s="43"/>
      <c r="G27" s="43"/>
      <c r="H27" s="43"/>
      <c r="I27" s="10"/>
      <c r="J27" s="10"/>
      <c r="K27" s="10"/>
    </row>
    <row r="28" spans="1:11" ht="6.75" customHeight="1" x14ac:dyDescent="0.2">
      <c r="A28" s="12"/>
      <c r="B28" s="4"/>
      <c r="C28" s="4"/>
      <c r="D28" s="4"/>
      <c r="E28" s="4"/>
      <c r="F28" s="4"/>
      <c r="G28" s="4"/>
      <c r="H28" s="4"/>
      <c r="I28" s="10"/>
      <c r="J28" s="10"/>
      <c r="K28" s="10"/>
    </row>
    <row r="29" spans="1:11" ht="23.1" customHeight="1" x14ac:dyDescent="0.2">
      <c r="A29" s="66" t="s">
        <v>34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1" ht="23.25" customHeight="1" x14ac:dyDescent="0.2">
      <c r="A30" s="66" t="s">
        <v>35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</row>
    <row r="31" spans="1:11" ht="9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15.6" customHeight="1" x14ac:dyDescent="0.2">
      <c r="A32" s="9" t="s">
        <v>31</v>
      </c>
      <c r="B32" s="59" t="s">
        <v>36</v>
      </c>
      <c r="C32" s="59"/>
      <c r="D32" s="59"/>
      <c r="E32" s="59"/>
      <c r="F32" s="59"/>
      <c r="G32" s="59"/>
      <c r="H32" s="59"/>
      <c r="I32" s="10"/>
      <c r="J32" s="10"/>
      <c r="K32" s="10"/>
    </row>
    <row r="33" spans="1:14" ht="42.2" customHeight="1" x14ac:dyDescent="0.2">
      <c r="A33" s="13">
        <v>1</v>
      </c>
      <c r="B33" s="73" t="s">
        <v>37</v>
      </c>
      <c r="C33" s="74"/>
      <c r="D33" s="74"/>
      <c r="E33" s="74"/>
      <c r="F33" s="74"/>
      <c r="G33" s="74"/>
      <c r="H33" s="75"/>
      <c r="I33" s="10"/>
      <c r="J33" s="10"/>
      <c r="K33" s="10"/>
    </row>
    <row r="34" spans="1:14" ht="15.75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5.75" x14ac:dyDescent="0.2">
      <c r="A35" s="66" t="s">
        <v>38</v>
      </c>
      <c r="B35" s="66"/>
      <c r="C35" s="66"/>
      <c r="D35" s="66"/>
      <c r="E35" s="66"/>
      <c r="F35" s="66"/>
      <c r="G35" s="66"/>
      <c r="H35" s="66"/>
      <c r="I35" s="10"/>
      <c r="J35" s="10"/>
      <c r="K35" s="10"/>
    </row>
    <row r="36" spans="1:14" ht="15.75" x14ac:dyDescent="0.2">
      <c r="A36" s="70" t="s">
        <v>39</v>
      </c>
      <c r="B36" s="70"/>
      <c r="C36" s="70"/>
      <c r="D36" s="70"/>
      <c r="E36" s="70"/>
      <c r="F36" s="70"/>
      <c r="G36" s="70"/>
      <c r="H36" s="70"/>
      <c r="I36" s="70"/>
      <c r="J36" s="5"/>
      <c r="K36" s="5"/>
    </row>
    <row r="37" spans="1:14" s="17" customFormat="1" ht="23.1" customHeight="1" x14ac:dyDescent="0.2">
      <c r="A37" s="14" t="s">
        <v>31</v>
      </c>
      <c r="B37" s="59" t="s">
        <v>40</v>
      </c>
      <c r="C37" s="59"/>
      <c r="D37" s="59" t="s">
        <v>41</v>
      </c>
      <c r="E37" s="59"/>
      <c r="F37" s="59" t="s">
        <v>42</v>
      </c>
      <c r="G37" s="59"/>
      <c r="H37" s="59" t="s">
        <v>43</v>
      </c>
      <c r="I37" s="59"/>
      <c r="J37" s="15"/>
      <c r="K37" s="16"/>
    </row>
    <row r="38" spans="1:14" ht="15.75" x14ac:dyDescent="0.2">
      <c r="A38" s="18">
        <v>1</v>
      </c>
      <c r="B38" s="60">
        <v>2</v>
      </c>
      <c r="C38" s="60"/>
      <c r="D38" s="60">
        <v>3</v>
      </c>
      <c r="E38" s="60"/>
      <c r="F38" s="60">
        <v>4</v>
      </c>
      <c r="G38" s="60"/>
      <c r="H38" s="60">
        <v>6</v>
      </c>
      <c r="I38" s="60"/>
      <c r="J38" s="19"/>
      <c r="K38" s="10"/>
    </row>
    <row r="39" spans="1:14" ht="61.9" customHeight="1" x14ac:dyDescent="0.2">
      <c r="A39" s="20">
        <v>1</v>
      </c>
      <c r="B39" s="43" t="s">
        <v>44</v>
      </c>
      <c r="C39" s="43"/>
      <c r="D39" s="71">
        <v>0</v>
      </c>
      <c r="E39" s="71"/>
      <c r="F39" s="48">
        <v>4999541</v>
      </c>
      <c r="G39" s="48"/>
      <c r="H39" s="48">
        <f>D39+F39</f>
        <v>4999541</v>
      </c>
      <c r="I39" s="48"/>
      <c r="J39" s="21"/>
      <c r="K39" s="10"/>
    </row>
    <row r="40" spans="1:14" ht="53.65" customHeight="1" x14ac:dyDescent="0.2">
      <c r="A40" s="20">
        <v>2</v>
      </c>
      <c r="B40" s="43" t="s">
        <v>45</v>
      </c>
      <c r="C40" s="43"/>
      <c r="D40" s="71">
        <v>0</v>
      </c>
      <c r="E40" s="71"/>
      <c r="F40" s="48">
        <v>715886</v>
      </c>
      <c r="G40" s="48"/>
      <c r="H40" s="48">
        <f t="shared" ref="H40" si="0">D40+F40</f>
        <v>715886</v>
      </c>
      <c r="I40" s="48"/>
      <c r="J40" s="21"/>
      <c r="K40" s="10"/>
    </row>
    <row r="41" spans="1:14" ht="20.45" customHeight="1" x14ac:dyDescent="0.2">
      <c r="A41" s="72" t="s">
        <v>46</v>
      </c>
      <c r="B41" s="72"/>
      <c r="C41" s="72"/>
      <c r="D41" s="71">
        <f>SUM(D39:D39)</f>
        <v>0</v>
      </c>
      <c r="E41" s="71"/>
      <c r="F41" s="48">
        <f>SUM(F39:G40)</f>
        <v>5715427</v>
      </c>
      <c r="G41" s="48"/>
      <c r="H41" s="48">
        <f>SUM(H39:H40)</f>
        <v>5715427</v>
      </c>
      <c r="I41" s="48"/>
      <c r="J41" s="10"/>
      <c r="K41" s="10"/>
    </row>
    <row r="42" spans="1:14" ht="15.75" x14ac:dyDescent="0.2">
      <c r="A42" s="10"/>
      <c r="B42" s="4"/>
      <c r="C42" s="10"/>
      <c r="D42" s="22"/>
      <c r="E42" s="22"/>
      <c r="F42" s="22"/>
      <c r="G42" s="22"/>
      <c r="H42" s="22"/>
      <c r="I42" s="22"/>
      <c r="J42" s="10"/>
      <c r="K42" s="10"/>
    </row>
    <row r="43" spans="1:14" ht="15.75" x14ac:dyDescent="0.2">
      <c r="A43" s="66" t="s">
        <v>47</v>
      </c>
      <c r="B43" s="66"/>
      <c r="C43" s="66"/>
      <c r="D43" s="66"/>
      <c r="E43" s="66"/>
      <c r="F43" s="66"/>
      <c r="G43" s="66"/>
      <c r="H43" s="66"/>
      <c r="I43" s="10"/>
      <c r="J43" s="10"/>
      <c r="K43" s="10"/>
    </row>
    <row r="44" spans="1:14" ht="16.5" customHeight="1" x14ac:dyDescent="0.2">
      <c r="A44" s="70" t="s">
        <v>39</v>
      </c>
      <c r="B44" s="70"/>
      <c r="C44" s="70"/>
      <c r="D44" s="70"/>
      <c r="E44" s="70"/>
      <c r="F44" s="70"/>
      <c r="G44" s="70"/>
      <c r="H44" s="70"/>
      <c r="I44" s="70"/>
      <c r="J44" s="5"/>
      <c r="K44" s="5"/>
    </row>
    <row r="45" spans="1:14" ht="19.149999999999999" customHeight="1" x14ac:dyDescent="0.2">
      <c r="A45" s="59" t="s">
        <v>48</v>
      </c>
      <c r="B45" s="59"/>
      <c r="C45" s="59"/>
      <c r="D45" s="59" t="s">
        <v>41</v>
      </c>
      <c r="E45" s="59"/>
      <c r="F45" s="59" t="s">
        <v>42</v>
      </c>
      <c r="G45" s="59"/>
      <c r="H45" s="59" t="s">
        <v>43</v>
      </c>
      <c r="I45" s="59"/>
      <c r="J45" s="10"/>
      <c r="K45" s="10"/>
    </row>
    <row r="46" spans="1:14" ht="16.5" customHeight="1" x14ac:dyDescent="0.2">
      <c r="A46" s="60">
        <v>1</v>
      </c>
      <c r="B46" s="60"/>
      <c r="C46" s="60"/>
      <c r="D46" s="60">
        <v>2</v>
      </c>
      <c r="E46" s="60"/>
      <c r="F46" s="60">
        <v>3</v>
      </c>
      <c r="G46" s="60"/>
      <c r="H46" s="60">
        <v>4</v>
      </c>
      <c r="I46" s="60"/>
      <c r="J46" s="10"/>
      <c r="K46" s="10"/>
    </row>
    <row r="47" spans="1:14" ht="36.75" customHeight="1" x14ac:dyDescent="0.2">
      <c r="A47" s="67" t="s">
        <v>49</v>
      </c>
      <c r="B47" s="68"/>
      <c r="C47" s="69"/>
      <c r="D47" s="65">
        <f>D41</f>
        <v>0</v>
      </c>
      <c r="E47" s="65"/>
      <c r="F47" s="65">
        <f>F41</f>
        <v>5715427</v>
      </c>
      <c r="G47" s="65"/>
      <c r="H47" s="65">
        <f>D47+F47</f>
        <v>5715427</v>
      </c>
      <c r="I47" s="65"/>
      <c r="J47" s="10"/>
      <c r="K47" s="10"/>
      <c r="N47" s="23"/>
    </row>
    <row r="48" spans="1:14" ht="19.149999999999999" customHeight="1" x14ac:dyDescent="0.2">
      <c r="A48" s="61" t="s">
        <v>46</v>
      </c>
      <c r="B48" s="62"/>
      <c r="C48" s="63"/>
      <c r="D48" s="64">
        <f>SUM(D47)</f>
        <v>0</v>
      </c>
      <c r="E48" s="64"/>
      <c r="F48" s="64">
        <f>SUM(F47)</f>
        <v>5715427</v>
      </c>
      <c r="G48" s="64"/>
      <c r="H48" s="65">
        <f>SUM(H47)</f>
        <v>5715427</v>
      </c>
      <c r="I48" s="65"/>
      <c r="J48" s="10"/>
      <c r="K48" s="10"/>
    </row>
    <row r="49" spans="1:11" ht="15.75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 ht="17.45" customHeight="1" x14ac:dyDescent="0.2">
      <c r="A50" s="66" t="s">
        <v>50</v>
      </c>
      <c r="B50" s="66"/>
      <c r="C50" s="66"/>
      <c r="D50" s="66"/>
      <c r="E50" s="66"/>
      <c r="F50" s="66"/>
      <c r="G50" s="66"/>
      <c r="H50" s="66"/>
      <c r="I50" s="10"/>
      <c r="J50" s="10"/>
      <c r="K50" s="10"/>
    </row>
    <row r="51" spans="1:11" ht="37.35" customHeight="1" x14ac:dyDescent="0.2">
      <c r="A51" s="14" t="s">
        <v>31</v>
      </c>
      <c r="B51" s="14" t="s">
        <v>51</v>
      </c>
      <c r="C51" s="14" t="s">
        <v>52</v>
      </c>
      <c r="D51" s="59" t="s">
        <v>53</v>
      </c>
      <c r="E51" s="59"/>
      <c r="F51" s="59" t="s">
        <v>41</v>
      </c>
      <c r="G51" s="59"/>
      <c r="H51" s="59" t="s">
        <v>42</v>
      </c>
      <c r="I51" s="59"/>
      <c r="J51" s="59" t="s">
        <v>43</v>
      </c>
      <c r="K51" s="59"/>
    </row>
    <row r="52" spans="1:11" s="17" customFormat="1" ht="21.75" customHeight="1" x14ac:dyDescent="0.2">
      <c r="A52" s="18">
        <v>1</v>
      </c>
      <c r="B52" s="18">
        <v>2</v>
      </c>
      <c r="C52" s="18">
        <v>3</v>
      </c>
      <c r="D52" s="60">
        <v>4</v>
      </c>
      <c r="E52" s="60"/>
      <c r="F52" s="60">
        <v>5</v>
      </c>
      <c r="G52" s="60"/>
      <c r="H52" s="60">
        <v>6</v>
      </c>
      <c r="I52" s="60"/>
      <c r="J52" s="60">
        <v>7</v>
      </c>
      <c r="K52" s="47"/>
    </row>
    <row r="53" spans="1:11" ht="21.95" customHeight="1" x14ac:dyDescent="0.2">
      <c r="A53" s="20">
        <v>1</v>
      </c>
      <c r="B53" s="24" t="s">
        <v>54</v>
      </c>
      <c r="C53" s="25"/>
      <c r="D53" s="47"/>
      <c r="E53" s="47"/>
      <c r="F53" s="47"/>
      <c r="G53" s="47"/>
      <c r="H53" s="47"/>
      <c r="I53" s="47"/>
      <c r="J53" s="47"/>
      <c r="K53" s="47"/>
    </row>
    <row r="54" spans="1:11" ht="88.35" customHeight="1" x14ac:dyDescent="0.2">
      <c r="A54" s="26"/>
      <c r="B54" s="27" t="s">
        <v>55</v>
      </c>
      <c r="C54" s="27" t="s">
        <v>56</v>
      </c>
      <c r="D54" s="43" t="s">
        <v>57</v>
      </c>
      <c r="E54" s="43"/>
      <c r="F54" s="46">
        <v>0</v>
      </c>
      <c r="G54" s="46"/>
      <c r="H54" s="47">
        <v>44</v>
      </c>
      <c r="I54" s="47"/>
      <c r="J54" s="46">
        <f>44</f>
        <v>44</v>
      </c>
      <c r="K54" s="46"/>
    </row>
    <row r="55" spans="1:11" ht="21.95" customHeight="1" x14ac:dyDescent="0.2">
      <c r="A55" s="26"/>
      <c r="B55" s="27" t="s">
        <v>58</v>
      </c>
      <c r="C55" s="27" t="s">
        <v>56</v>
      </c>
      <c r="D55" s="43" t="s">
        <v>57</v>
      </c>
      <c r="E55" s="43"/>
      <c r="F55" s="46">
        <v>0</v>
      </c>
      <c r="G55" s="46"/>
      <c r="H55" s="47">
        <v>137</v>
      </c>
      <c r="I55" s="47"/>
      <c r="J55" s="46">
        <v>137</v>
      </c>
      <c r="K55" s="46"/>
    </row>
    <row r="56" spans="1:11" ht="81.599999999999994" customHeight="1" x14ac:dyDescent="0.2">
      <c r="A56" s="26"/>
      <c r="B56" s="27" t="s">
        <v>59</v>
      </c>
      <c r="C56" s="27" t="s">
        <v>56</v>
      </c>
      <c r="D56" s="43" t="s">
        <v>60</v>
      </c>
      <c r="E56" s="43"/>
      <c r="F56" s="46">
        <v>0</v>
      </c>
      <c r="G56" s="46"/>
      <c r="H56" s="47">
        <v>2</v>
      </c>
      <c r="I56" s="47"/>
      <c r="J56" s="46">
        <v>2</v>
      </c>
      <c r="K56" s="46"/>
    </row>
    <row r="57" spans="1:11" ht="21.95" customHeight="1" x14ac:dyDescent="0.2">
      <c r="A57" s="26"/>
      <c r="B57" s="27" t="s">
        <v>61</v>
      </c>
      <c r="C57" s="27" t="s">
        <v>56</v>
      </c>
      <c r="D57" s="43" t="s">
        <v>60</v>
      </c>
      <c r="E57" s="43"/>
      <c r="F57" s="46">
        <v>0</v>
      </c>
      <c r="G57" s="46"/>
      <c r="H57" s="47">
        <v>2</v>
      </c>
      <c r="I57" s="47"/>
      <c r="J57" s="46">
        <v>2</v>
      </c>
      <c r="K57" s="46"/>
    </row>
    <row r="58" spans="1:11" ht="21.95" customHeight="1" x14ac:dyDescent="0.2">
      <c r="A58" s="26">
        <v>2</v>
      </c>
      <c r="B58" s="24" t="s">
        <v>62</v>
      </c>
      <c r="C58" s="27"/>
      <c r="D58" s="43"/>
      <c r="E58" s="43"/>
      <c r="F58" s="46"/>
      <c r="G58" s="46"/>
      <c r="H58" s="47"/>
      <c r="I58" s="47"/>
      <c r="J58" s="54"/>
      <c r="K58" s="55"/>
    </row>
    <row r="59" spans="1:11" ht="27.95" customHeight="1" x14ac:dyDescent="0.2">
      <c r="A59" s="26"/>
      <c r="B59" s="27" t="s">
        <v>63</v>
      </c>
      <c r="C59" s="27" t="s">
        <v>64</v>
      </c>
      <c r="D59" s="43" t="s">
        <v>57</v>
      </c>
      <c r="E59" s="43"/>
      <c r="F59" s="49">
        <v>0</v>
      </c>
      <c r="G59" s="49"/>
      <c r="H59" s="56">
        <v>4010</v>
      </c>
      <c r="I59" s="56"/>
      <c r="J59" s="57">
        <f>F59+H59</f>
        <v>4010</v>
      </c>
      <c r="K59" s="58"/>
    </row>
    <row r="60" spans="1:11" ht="21.95" customHeight="1" x14ac:dyDescent="0.2">
      <c r="A60" s="28"/>
      <c r="B60" s="29" t="s">
        <v>65</v>
      </c>
      <c r="C60" s="29" t="s">
        <v>64</v>
      </c>
      <c r="D60" s="43" t="s">
        <v>60</v>
      </c>
      <c r="E60" s="43"/>
      <c r="F60" s="49">
        <v>0</v>
      </c>
      <c r="G60" s="49"/>
      <c r="H60" s="50">
        <v>70</v>
      </c>
      <c r="I60" s="51"/>
      <c r="J60" s="52">
        <v>70</v>
      </c>
      <c r="K60" s="52"/>
    </row>
    <row r="61" spans="1:11" ht="21.95" customHeight="1" x14ac:dyDescent="0.2">
      <c r="A61" s="26">
        <v>3</v>
      </c>
      <c r="B61" s="24" t="s">
        <v>66</v>
      </c>
      <c r="C61" s="27"/>
      <c r="D61" s="43"/>
      <c r="E61" s="53"/>
      <c r="F61" s="49"/>
      <c r="G61" s="49"/>
      <c r="H61" s="46"/>
      <c r="I61" s="46"/>
      <c r="J61" s="46"/>
      <c r="K61" s="46"/>
    </row>
    <row r="62" spans="1:11" ht="51.6" customHeight="1" x14ac:dyDescent="0.2">
      <c r="A62" s="26"/>
      <c r="B62" s="27" t="s">
        <v>67</v>
      </c>
      <c r="C62" s="27" t="s">
        <v>68</v>
      </c>
      <c r="D62" s="43" t="s">
        <v>69</v>
      </c>
      <c r="E62" s="43"/>
      <c r="F62" s="48">
        <v>0</v>
      </c>
      <c r="G62" s="48"/>
      <c r="H62" s="48">
        <f>F39/H55</f>
        <v>36493</v>
      </c>
      <c r="I62" s="48"/>
      <c r="J62" s="48">
        <f>F62+H62</f>
        <v>36493</v>
      </c>
      <c r="K62" s="48"/>
    </row>
    <row r="63" spans="1:11" ht="57.2" customHeight="1" x14ac:dyDescent="0.2">
      <c r="A63" s="26"/>
      <c r="B63" s="27" t="s">
        <v>70</v>
      </c>
      <c r="C63" s="27" t="s">
        <v>68</v>
      </c>
      <c r="D63" s="43" t="s">
        <v>69</v>
      </c>
      <c r="E63" s="43"/>
      <c r="F63" s="48">
        <v>0</v>
      </c>
      <c r="G63" s="48"/>
      <c r="H63" s="48">
        <f>F40/H56</f>
        <v>357943</v>
      </c>
      <c r="I63" s="48"/>
      <c r="J63" s="48">
        <f>F63+H63</f>
        <v>357943</v>
      </c>
      <c r="K63" s="48"/>
    </row>
    <row r="64" spans="1:11" ht="21.95" customHeight="1" x14ac:dyDescent="0.2">
      <c r="A64" s="26">
        <v>4</v>
      </c>
      <c r="B64" s="24" t="s">
        <v>71</v>
      </c>
      <c r="C64" s="27"/>
      <c r="D64" s="43"/>
      <c r="E64" s="43"/>
      <c r="F64" s="46"/>
      <c r="G64" s="46"/>
      <c r="H64" s="47"/>
      <c r="I64" s="47"/>
      <c r="J64" s="46"/>
      <c r="K64" s="46"/>
    </row>
    <row r="65" spans="1:15" ht="62.45" customHeight="1" x14ac:dyDescent="0.2">
      <c r="A65" s="25"/>
      <c r="B65" s="30" t="s">
        <v>72</v>
      </c>
      <c r="C65" s="27" t="s">
        <v>73</v>
      </c>
      <c r="D65" s="43" t="s">
        <v>69</v>
      </c>
      <c r="E65" s="43"/>
      <c r="F65" s="44">
        <v>0</v>
      </c>
      <c r="G65" s="44"/>
      <c r="H65" s="44">
        <v>100</v>
      </c>
      <c r="I65" s="44"/>
      <c r="J65" s="44">
        <v>100</v>
      </c>
      <c r="K65" s="44"/>
    </row>
    <row r="66" spans="1:15" ht="52.35" customHeight="1" x14ac:dyDescent="0.2">
      <c r="A66" s="25"/>
      <c r="B66" s="27" t="s">
        <v>74</v>
      </c>
      <c r="C66" s="27" t="s">
        <v>73</v>
      </c>
      <c r="D66" s="43" t="s">
        <v>69</v>
      </c>
      <c r="E66" s="43"/>
      <c r="F66" s="44">
        <v>0</v>
      </c>
      <c r="G66" s="44"/>
      <c r="H66" s="44">
        <v>100</v>
      </c>
      <c r="I66" s="44"/>
      <c r="J66" s="44">
        <v>100</v>
      </c>
      <c r="K66" s="44"/>
    </row>
    <row r="67" spans="1:15" ht="52.35" customHeight="1" x14ac:dyDescent="0.2">
      <c r="A67" s="25"/>
      <c r="B67" s="27" t="s">
        <v>75</v>
      </c>
      <c r="C67" s="27" t="s">
        <v>73</v>
      </c>
      <c r="D67" s="43" t="s">
        <v>69</v>
      </c>
      <c r="E67" s="43"/>
      <c r="F67" s="44">
        <v>0</v>
      </c>
      <c r="G67" s="44"/>
      <c r="H67" s="44">
        <v>100</v>
      </c>
      <c r="I67" s="44"/>
      <c r="J67" s="44">
        <v>100</v>
      </c>
      <c r="K67" s="44"/>
    </row>
    <row r="68" spans="1:15" ht="33.4" customHeight="1" x14ac:dyDescent="0.2">
      <c r="A68" s="25"/>
      <c r="B68" s="27" t="s">
        <v>76</v>
      </c>
      <c r="C68" s="27" t="s">
        <v>73</v>
      </c>
      <c r="D68" s="43" t="s">
        <v>69</v>
      </c>
      <c r="E68" s="43"/>
      <c r="F68" s="44">
        <v>0</v>
      </c>
      <c r="G68" s="44"/>
      <c r="H68" s="44">
        <v>30</v>
      </c>
      <c r="I68" s="44"/>
      <c r="J68" s="44">
        <v>30</v>
      </c>
      <c r="K68" s="44"/>
    </row>
    <row r="69" spans="1:15" s="31" customFormat="1" ht="34.700000000000003" customHeight="1" x14ac:dyDescent="0.25">
      <c r="A69" s="38" t="s">
        <v>77</v>
      </c>
      <c r="B69" s="38"/>
      <c r="C69" s="10"/>
      <c r="D69" s="10"/>
      <c r="E69" s="10"/>
      <c r="F69" s="10"/>
      <c r="G69" s="10"/>
      <c r="H69" s="10"/>
      <c r="I69" s="10"/>
      <c r="J69" s="10"/>
      <c r="K69" s="10"/>
    </row>
    <row r="70" spans="1:15" s="31" customFormat="1" ht="15.6" customHeight="1" x14ac:dyDescent="0.25">
      <c r="A70" s="32"/>
      <c r="B70" s="10"/>
      <c r="C70" s="10"/>
      <c r="D70" s="10"/>
      <c r="E70" s="33"/>
      <c r="F70" s="10"/>
      <c r="G70" s="10"/>
      <c r="H70" s="45" t="s">
        <v>78</v>
      </c>
      <c r="I70" s="45"/>
      <c r="J70" s="45"/>
      <c r="K70" s="45"/>
      <c r="N70" s="34"/>
      <c r="O70" s="34"/>
    </row>
    <row r="71" spans="1:15" s="31" customFormat="1" ht="56.45" customHeight="1" x14ac:dyDescent="0.25">
      <c r="A71" s="38" t="s">
        <v>79</v>
      </c>
      <c r="B71" s="38"/>
      <c r="C71" s="10"/>
      <c r="D71" s="10"/>
      <c r="E71" s="35" t="s">
        <v>80</v>
      </c>
      <c r="F71" s="36"/>
      <c r="G71" s="36"/>
      <c r="H71" s="39" t="s">
        <v>81</v>
      </c>
      <c r="I71" s="40"/>
      <c r="J71" s="40"/>
      <c r="K71" s="40"/>
      <c r="N71" s="34"/>
      <c r="O71" s="34"/>
    </row>
    <row r="72" spans="1:15" s="31" customFormat="1" ht="38.25" customHeight="1" x14ac:dyDescent="0.25">
      <c r="A72" s="38" t="s">
        <v>82</v>
      </c>
      <c r="B72" s="38"/>
      <c r="C72" s="10"/>
      <c r="D72" s="10"/>
      <c r="E72" s="10"/>
      <c r="F72" s="10"/>
      <c r="G72" s="10"/>
      <c r="H72" s="41"/>
      <c r="I72" s="41"/>
      <c r="J72" s="41"/>
      <c r="K72" s="41"/>
      <c r="N72" s="34"/>
      <c r="O72" s="34"/>
    </row>
    <row r="73" spans="1:15" s="31" customFormat="1" ht="20.25" customHeight="1" x14ac:dyDescent="0.25">
      <c r="A73" s="32"/>
      <c r="B73" s="10"/>
      <c r="C73" s="10"/>
      <c r="D73" s="10"/>
      <c r="E73" s="33"/>
      <c r="F73" s="10"/>
      <c r="G73" s="10"/>
      <c r="H73" s="42" t="s">
        <v>83</v>
      </c>
      <c r="I73" s="42"/>
      <c r="J73" s="42"/>
      <c r="K73" s="42"/>
      <c r="O73" s="34"/>
    </row>
    <row r="74" spans="1:15" s="31" customFormat="1" ht="34.5" customHeight="1" x14ac:dyDescent="0.2">
      <c r="A74" s="32" t="s">
        <v>84</v>
      </c>
      <c r="B74" s="10"/>
      <c r="C74" s="32"/>
      <c r="D74" s="10"/>
      <c r="E74" s="35" t="s">
        <v>80</v>
      </c>
      <c r="F74" s="35"/>
      <c r="G74" s="36"/>
      <c r="H74" s="39" t="s">
        <v>81</v>
      </c>
      <c r="I74" s="40"/>
      <c r="J74" s="40"/>
      <c r="K74" s="40"/>
      <c r="O74" s="34"/>
    </row>
    <row r="75" spans="1:15" ht="15.75" x14ac:dyDescent="0.2">
      <c r="B75" s="37" t="s">
        <v>85</v>
      </c>
      <c r="C75" s="37"/>
      <c r="D75" s="37"/>
    </row>
  </sheetData>
  <mergeCells count="156">
    <mergeCell ref="G1:K1"/>
    <mergeCell ref="G2:K2"/>
    <mergeCell ref="A3:K3"/>
    <mergeCell ref="B4:F4"/>
    <mergeCell ref="G4:K4"/>
    <mergeCell ref="B5:F5"/>
    <mergeCell ref="G5:K5"/>
    <mergeCell ref="A10:K10"/>
    <mergeCell ref="A11:K11"/>
    <mergeCell ref="A12:K12"/>
    <mergeCell ref="A13:K13"/>
    <mergeCell ref="A14:K14"/>
    <mergeCell ref="A15:K15"/>
    <mergeCell ref="B6:C6"/>
    <mergeCell ref="E6:G6"/>
    <mergeCell ref="H6:I6"/>
    <mergeCell ref="A7:K7"/>
    <mergeCell ref="A8:K8"/>
    <mergeCell ref="A9:K9"/>
    <mergeCell ref="A22:K22"/>
    <mergeCell ref="A23:K23"/>
    <mergeCell ref="A24:K24"/>
    <mergeCell ref="B26:H26"/>
    <mergeCell ref="B27:H27"/>
    <mergeCell ref="A29:K29"/>
    <mergeCell ref="A16:K16"/>
    <mergeCell ref="A17:K17"/>
    <mergeCell ref="A18:K18"/>
    <mergeCell ref="A19:K19"/>
    <mergeCell ref="A20:K20"/>
    <mergeCell ref="A21:K21"/>
    <mergeCell ref="B38:C38"/>
    <mergeCell ref="D38:E38"/>
    <mergeCell ref="F38:G38"/>
    <mergeCell ref="H38:I38"/>
    <mergeCell ref="B39:C39"/>
    <mergeCell ref="D39:E39"/>
    <mergeCell ref="F39:G39"/>
    <mergeCell ref="H39:I39"/>
    <mergeCell ref="A30:K30"/>
    <mergeCell ref="B32:H32"/>
    <mergeCell ref="B33:H33"/>
    <mergeCell ref="A35:H35"/>
    <mergeCell ref="A36:I36"/>
    <mergeCell ref="B37:C37"/>
    <mergeCell ref="D37:E37"/>
    <mergeCell ref="F37:G37"/>
    <mergeCell ref="H37:I37"/>
    <mergeCell ref="A43:H43"/>
    <mergeCell ref="A44:I44"/>
    <mergeCell ref="A45:C45"/>
    <mergeCell ref="D45:E45"/>
    <mergeCell ref="F45:G45"/>
    <mergeCell ref="H45:I45"/>
    <mergeCell ref="B40:C40"/>
    <mergeCell ref="D40:E40"/>
    <mergeCell ref="F40:G40"/>
    <mergeCell ref="H40:I40"/>
    <mergeCell ref="A41:C41"/>
    <mergeCell ref="D41:E41"/>
    <mergeCell ref="F41:G41"/>
    <mergeCell ref="H41:I41"/>
    <mergeCell ref="A48:C48"/>
    <mergeCell ref="D48:E48"/>
    <mergeCell ref="F48:G48"/>
    <mergeCell ref="H48:I48"/>
    <mergeCell ref="A50:H50"/>
    <mergeCell ref="D51:E51"/>
    <mergeCell ref="F51:G51"/>
    <mergeCell ref="H51:I51"/>
    <mergeCell ref="A46:C46"/>
    <mergeCell ref="D46:E46"/>
    <mergeCell ref="F46:G46"/>
    <mergeCell ref="H46:I46"/>
    <mergeCell ref="A47:C47"/>
    <mergeCell ref="D47:E47"/>
    <mergeCell ref="F47:G47"/>
    <mergeCell ref="H47:I47"/>
    <mergeCell ref="D54:E54"/>
    <mergeCell ref="F54:G54"/>
    <mergeCell ref="H54:I54"/>
    <mergeCell ref="J54:K54"/>
    <mergeCell ref="D55:E55"/>
    <mergeCell ref="F55:G55"/>
    <mergeCell ref="H55:I55"/>
    <mergeCell ref="J55:K55"/>
    <mergeCell ref="J51:K51"/>
    <mergeCell ref="D52:E52"/>
    <mergeCell ref="F52:G52"/>
    <mergeCell ref="H52:I52"/>
    <mergeCell ref="J52:K52"/>
    <mergeCell ref="D53:E53"/>
    <mergeCell ref="F53:G53"/>
    <mergeCell ref="H53:I53"/>
    <mergeCell ref="J53:K53"/>
    <mergeCell ref="D58:E58"/>
    <mergeCell ref="F58:G58"/>
    <mergeCell ref="H58:I58"/>
    <mergeCell ref="J58:K58"/>
    <mergeCell ref="D59:E59"/>
    <mergeCell ref="F59:G59"/>
    <mergeCell ref="H59:I59"/>
    <mergeCell ref="J59:K59"/>
    <mergeCell ref="D56:E56"/>
    <mergeCell ref="F56:G56"/>
    <mergeCell ref="H56:I56"/>
    <mergeCell ref="J56:K56"/>
    <mergeCell ref="D57:E57"/>
    <mergeCell ref="F57:G57"/>
    <mergeCell ref="H57:I57"/>
    <mergeCell ref="J57:K57"/>
    <mergeCell ref="D62:E62"/>
    <mergeCell ref="F62:G62"/>
    <mergeCell ref="H62:I62"/>
    <mergeCell ref="J62:K62"/>
    <mergeCell ref="D63:E63"/>
    <mergeCell ref="F63:G63"/>
    <mergeCell ref="H63:I63"/>
    <mergeCell ref="J63:K63"/>
    <mergeCell ref="D60:E60"/>
    <mergeCell ref="F60:G60"/>
    <mergeCell ref="H60:I60"/>
    <mergeCell ref="J60:K60"/>
    <mergeCell ref="D61:E61"/>
    <mergeCell ref="F61:G61"/>
    <mergeCell ref="H61:I61"/>
    <mergeCell ref="J61:K61"/>
    <mergeCell ref="D66:E66"/>
    <mergeCell ref="F66:G66"/>
    <mergeCell ref="H66:I66"/>
    <mergeCell ref="J66:K66"/>
    <mergeCell ref="D67:E67"/>
    <mergeCell ref="F67:G67"/>
    <mergeCell ref="H67:I67"/>
    <mergeCell ref="J67:K67"/>
    <mergeCell ref="D64:E64"/>
    <mergeCell ref="F64:G64"/>
    <mergeCell ref="H64:I64"/>
    <mergeCell ref="J64:K64"/>
    <mergeCell ref="D65:E65"/>
    <mergeCell ref="F65:G65"/>
    <mergeCell ref="H65:I65"/>
    <mergeCell ref="J65:K65"/>
    <mergeCell ref="B75:D75"/>
    <mergeCell ref="A71:B71"/>
    <mergeCell ref="H71:K71"/>
    <mergeCell ref="A72:B72"/>
    <mergeCell ref="H72:K72"/>
    <mergeCell ref="H73:K73"/>
    <mergeCell ref="H74:K74"/>
    <mergeCell ref="D68:E68"/>
    <mergeCell ref="F68:G68"/>
    <mergeCell ref="H68:I68"/>
    <mergeCell ref="J68:K68"/>
    <mergeCell ref="A69:B69"/>
    <mergeCell ref="H70:K70"/>
  </mergeCells>
  <pageMargins left="0.74803149606299213" right="0.23622047244094491" top="0.35433070866141736" bottom="0.15748031496062992" header="0.31496062992125984" footer="0.31496062992125984"/>
  <pageSetup paperSize="9" scale="62" fitToHeight="3" orientation="landscape" r:id="rId1"/>
  <rowBreaks count="1" manualBreakCount="1">
    <brk id="2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0611183</vt:lpstr>
      <vt:lpstr>'0611183'!Область_друку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2025-02-11T07:37:14Z</dcterms:created>
  <dcterms:modified xsi:type="dcterms:W3CDTF">2025-02-12T09:46:11Z</dcterms:modified>
</cp:coreProperties>
</file>