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5\липень\1107\Паспорти освіта\"/>
    </mc:Choice>
  </mc:AlternateContent>
  <bookViews>
    <workbookView xWindow="435" yWindow="75" windowWidth="25245" windowHeight="10140"/>
  </bookViews>
  <sheets>
    <sheet name="0611275" sheetId="1" r:id="rId1"/>
  </sheets>
  <definedNames>
    <definedName name="_xlnm.Print_Area" localSheetId="0">'0611275'!$A$1:$K$71</definedName>
  </definedNames>
  <calcPr calcId="152511"/>
</workbook>
</file>

<file path=xl/calcChain.xml><?xml version="1.0" encoding="utf-8"?>
<calcChain xmlns="http://schemas.openxmlformats.org/spreadsheetml/2006/main">
  <c r="H59" i="1" l="1"/>
  <c r="H60" i="1" s="1"/>
  <c r="F59" i="1"/>
  <c r="F60" i="1" s="1"/>
  <c r="J57" i="1"/>
  <c r="J53" i="1"/>
  <c r="J52" i="1"/>
  <c r="J51" i="1"/>
  <c r="F44" i="1"/>
  <c r="D44" i="1"/>
  <c r="H43" i="1"/>
  <c r="H44" i="1" s="1"/>
  <c r="F37" i="1"/>
  <c r="D37" i="1"/>
  <c r="H36" i="1"/>
  <c r="H37" i="1" s="1"/>
  <c r="J59" i="1" l="1"/>
  <c r="J60" i="1" s="1"/>
</calcChain>
</file>

<file path=xl/sharedStrings.xml><?xml version="1.0" encoding="utf-8"?>
<sst xmlns="http://schemas.openxmlformats.org/spreadsheetml/2006/main" count="111" uniqueCount="84">
  <si>
    <t>ЗАТВЕРДЖЕНО
Наказ Міністерства фінансів України
26 серпня 2014 року № 836
(у редакції наказу Міністерства фінансів України
від 01 листопада 2022 року № 359)</t>
  </si>
  <si>
    <t>ПАСПОРТ
бюджетної програми місцевого бюджету на 2025 рік</t>
  </si>
  <si>
    <r>
      <rPr>
        <vertAlign val="superscript"/>
        <sz val="12"/>
        <rFont val="Times New Roman"/>
        <family val="1"/>
        <charset val="204"/>
      </rPr>
      <t xml:space="preserve">1.  </t>
    </r>
    <r>
      <rPr>
        <u/>
        <sz val="12"/>
        <rFont val="Times New Roman"/>
        <family val="1"/>
        <charset val="204"/>
      </rPr>
      <t xml:space="preserve">0600000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</si>
  <si>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головного розпорядника коштів місцевого бюджету)</t>
    </r>
  </si>
  <si>
    <r>
      <t>_</t>
    </r>
    <r>
      <rPr>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</si>
  <si>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u/>
        <sz val="12"/>
        <rFont val="Times New Roman"/>
        <family val="1"/>
        <charset val="204"/>
      </rPr>
      <t xml:space="preserve">0610000     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</si>
  <si>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</si>
  <si>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u/>
        <sz val="12"/>
        <rFont val="Times New Roman"/>
        <family val="1"/>
        <charset val="204"/>
      </rPr>
      <t xml:space="preserve">02146920    
</t>
    </r>
    <r>
      <rPr>
        <sz val="12"/>
        <rFont val="Times New Roman"/>
        <family val="1"/>
        <charset val="204"/>
      </rPr>
      <t>(код за ЄДРПОУ)</t>
    </r>
  </si>
  <si>
    <r>
      <t xml:space="preserve">3. </t>
    </r>
    <r>
      <rPr>
        <u/>
        <sz val="12"/>
        <rFont val="Times New Roman"/>
        <family val="1"/>
        <charset val="204"/>
      </rPr>
      <t xml:space="preserve">0611275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</si>
  <si>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1275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</si>
  <si>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xml:space="preserve">        0990           
</t>
    </r>
    <r>
      <rPr>
        <sz val="12"/>
        <rFont val="Times New Roman"/>
        <family val="1"/>
        <charset val="204"/>
      </rPr>
      <t>(код Функціональної класифікації видатків та кредитування бюджету)</t>
    </r>
  </si>
  <si>
    <t>Співфінансування заходів, що реалізуються за рахунок освітньої субвенції з державного бюджету місцевим бюджетам (за спеціальним фондом державного бюджету), на створення сучасного освітнього простору</t>
  </si>
  <si>
    <r>
      <t xml:space="preserve">    </t>
    </r>
    <r>
      <rPr>
        <u/>
        <sz val="12"/>
        <rFont val="Times New Roman"/>
        <family val="1"/>
        <charset val="204"/>
      </rPr>
      <t xml:space="preserve">2256400000
    </t>
    </r>
    <r>
      <rPr>
        <sz val="12"/>
        <rFont val="Times New Roman"/>
        <family val="1"/>
        <charset val="204"/>
      </rPr>
      <t>(код бюджету)</t>
    </r>
  </si>
  <si>
    <r>
      <t>4. Обсяг бюджетних призначень / бюджетних асигнувань — 199 998,00 гривень, у тому числі загального фонду —28 229,00 гривень та спеціального фонду — 171 769,00 гривень.</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</si>
  <si>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</si>
  <si>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</si>
  <si>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</si>
  <si>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</si>
  <si>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загальну середню освіту” (із змінами і доповненнями)</t>
  </si>
  <si>
    <t xml:space="preserve">Закон України від 19.11.2024 року № 4059-IX  "Про Державний бюджет України на 2025 рік" </t>
  </si>
  <si>
    <t>Указ Президента України від 24.02.2022 року № 64/2022 «Про введення воєнного стану в Україні» (із змінами і доповненнями)</t>
  </si>
  <si>
    <t>Наказ Міністерства фінансів України  від 26.08.2014 року № 836  “Про деякі питання запровадження програмно-цільового  методу складання та виконання місцевих бюджетів”  (із змінами і доповненнями)</t>
  </si>
  <si>
    <t>Наказ Міністерства фінансів України  від 20.09.2017 року № 793  "Про затвердження складових Програмної класифікації видатків та кредитування місцевого бюджету"  (із змінами і доповненнями)</t>
  </si>
  <si>
    <t>Наказ Міністерства освіти і науки України  від 16.04.2024 року № 521  "Про затвердження Типового переліку результативних показників бюджетних програм місцевих бюджетів у галузі «Освіта»"  (із змінами і доповненнями)</t>
  </si>
  <si>
    <t>Постанова Кабінету Міністрів України від 14 березня 2025 року № 290 "Про затвердження Порядку та умов надання у 2025 році освітньої субвенції з державного бюджету місцевим бюджетам (за спеціальним фондом державного бюджету) в частині створення сучасного освітнього простору"  (із змінами)</t>
  </si>
  <si>
    <t>Рішення сесії Хмельницької міської ради від 15.12.2021 року № 50  "Про затвердження Програми розвитку освіти Хмельницької міської територіальної громади на 2022-2026 роки" (зі змінами)</t>
  </si>
  <si>
    <t>Рішення сесії Хмельницької міської ради від 27.06.2025 року № 4 "Про внесення змін до бюджету Хмельницької міської територіальної громади на 2025 рік"</t>
  </si>
  <si>
    <t>6. Цілі державної політики, на досягнення яких спрямована реалізація бюджетної програми:</t>
  </si>
  <si>
    <t>№ з/п</t>
  </si>
  <si>
    <t>Ціль державної політики</t>
  </si>
  <si>
    <t>Забезпечення рівного доступу до якісної повної загальної середньої освіти шляхом створення належних умов для організації освітнього процесу, модернізації матеріально-технічної бази закладів освіти, розвитку освітньої інфраструктури, а також реалізації профільного навчання відповідно до потреб здобувачів освіти та вимог сучасного суспільства й економіки.</t>
  </si>
  <si>
    <r>
      <t>7. Мета бюджетної програми:</t>
    </r>
    <r>
      <rPr>
        <u/>
        <sz val="12"/>
        <rFont val="Times New Roman"/>
        <family val="1"/>
        <charset val="204"/>
      </rPr>
      <t> Забезпечення належних умов для функціонування та розвитку закладів загальної середньої освіти комунальної форми власності шляхом технічного переоснащення, впровадження сучасного навчального обладнання, засобів навчання та цифрових технологій з метою підвищення якості освіти, ефективності освітнього процесу та реалізації профільної середньої освіти відповідно до державних стандартів освіти.</t>
    </r>
  </si>
  <si>
    <t> 8.Завдання бюджетної програми:</t>
  </si>
  <si>
    <t>Завдання</t>
  </si>
  <si>
    <t>Забезпечення закладів загальної середньої освіти комунальної форми власності, які здійснюють освітній процес за очною або змішаною формою навчання, навчальним, лабораторним, комп’ютерним, мультимедійним обладнанням, засобами навчання та меблями шляхом оснащення кабінетів біології, географії, математики, фізики, хімії та STEM-лабораторій з метою створення сучасного освітнього простору відповідно до вимог чинного законодавства та забезпечення умов для здобуття профільної середньої освіти.</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</si>
  <si>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</si>
  <si>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</si>
  <si>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</si>
  <si>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</si>
  <si>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</si>
  <si>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</si>
  <si>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Закупівля засобів навчання та обладнання, меблів для STEM-лабораторії на базі комунального закладу загальної середньої освіти «Ліцей №3 імені Артема Мазура Хмельницької міської ради»</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</si>
  <si>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</si>
  <si>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</si>
  <si>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</si>
  <si>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Програма розвитку освіти Хмельницької міської територіальної громади на               2022-2026 роки (зі змінами)</t>
  </si>
  <si>
    <t>11. Результативні показники бюджетної програми:</t>
  </si>
  <si>
    <t>Показник</t>
  </si>
  <si>
    <t>Одиниця вим.</t>
  </si>
  <si>
    <t>Джерело інформації</t>
  </si>
  <si>
    <t>затрат</t>
  </si>
  <si>
    <t>Кількість закладів освіти, залучених до реалізації заходів із створення сучасного освітнього простору</t>
  </si>
  <si>
    <t>од.</t>
  </si>
  <si>
    <t>Звітність</t>
  </si>
  <si>
    <t>Обсяг видатків на закупівлю меблів</t>
  </si>
  <si>
    <t>грн.</t>
  </si>
  <si>
    <t>Рішення сесії Хмельницької міської ради від 27.06.2024 року № 4</t>
  </si>
  <si>
    <t>Обсяг видатків на закупівлю засобів навчання</t>
  </si>
  <si>
    <t>Обсяг видатків на закупівлю мультимедійного обладнання</t>
  </si>
  <si>
    <t>продукту</t>
  </si>
  <si>
    <t>Кількість учнів у закладі загальної середньої освіти, залученому до реалізації заходів із створення сучасного освітнього простору</t>
  </si>
  <si>
    <t>осіб</t>
  </si>
  <si>
    <t>Кількість оснащених STEM-лабораторій</t>
  </si>
  <si>
    <t>Орієнтовна кількість обладнання для STEM-лабораторій</t>
  </si>
  <si>
    <t>Розрахунок</t>
  </si>
  <si>
    <t>ефективності</t>
  </si>
  <si>
    <t>Середня вартість оснащення однієї 
STEM-лабораторії</t>
  </si>
  <si>
    <t>грн</t>
  </si>
  <si>
    <t>Середня вартість одиниці обладнання</t>
  </si>
  <si>
    <t>якості</t>
  </si>
  <si>
    <t>Прогнозне забезпечення співфінансування за рахунок коштів бюджету громади в 2025 році</t>
  </si>
  <si>
    <t>%</t>
  </si>
  <si>
    <t>Відсоток освоєння витрат по відношенню до запланованих</t>
  </si>
  <si>
    <t xml:space="preserve">В.о. директора Департаменту освіти та науки   </t>
  </si>
  <si>
    <t>Олександр ХМЕЛІВСЬКИЙ</t>
  </si>
  <si>
    <t xml:space="preserve">ПОГОДЖЕНО:
Фінансове управління 
Хмельницької міської ради                                               </t>
  </si>
  <si>
    <r>
      <rPr>
        <sz val="12"/>
        <rFont val="Times New Roman"/>
        <family val="1"/>
      </rPr>
      <t>(підпис)</t>
    </r>
  </si>
  <si>
    <t>(Власне ім'я, ПРІЗВИЩЕ)</t>
  </si>
  <si>
    <t xml:space="preserve">
Начальник фінансового управління                                                      </t>
  </si>
  <si>
    <t>            Сергій ЯМЧУК                  </t>
  </si>
  <si>
    <t>Дата погодження
М.П.</t>
  </si>
  <si>
    <t>Оксана Лісоводська_______________</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</si>
  <si>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10 липня 2025 року № 133</t>
    </r>
  </si>
  <si>
    <t>Ярослава Балабась</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</si>
</sst>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
    <numFmt numFmtId="165" formatCode="0.0"/>
  </numFmts>
  <fonts count="25" x14ac:knownFonts="1">
    <font>
      <sz val="10"/>
      <color rgb="FF000000"/>
      <name val="Times New Roman"/>
      <charset val="204"/>
    </font>
    <font>
      <sz val="10"/>
      <color theme="1"/>
      <name val="Times New Roman"/>
      <family val="2"/>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sz val="12"/>
      <color rgb="FF000000"/>
      <name val="Times New Roman"/>
      <family val="1"/>
      <charset val="204"/>
    </font>
    <font>
      <sz val="12"/>
      <name val="Times New Roman"/>
      <family val="1"/>
    </font>
    <font>
      <b/>
      <sz val="12"/>
      <name val="Times New Roman"/>
      <family val="1"/>
      <charset val="204"/>
    </font>
    <font>
      <b/>
      <sz val="12"/>
      <color rgb="FF000000"/>
      <name val="Times New Roman"/>
      <family val="1"/>
      <charset val="204"/>
    </font>
    <font>
      <sz val="12"/>
      <color theme="1"/>
      <name val="Times New Roman"/>
      <family val="1"/>
      <charset val="204"/>
    </font>
    <font>
      <sz val="10"/>
      <name val="Arial"/>
      <family val="2"/>
      <charset val="204"/>
    </font>
    <font>
      <sz val="11"/>
      <color indexed="8"/>
      <name val="Calibri"/>
      <family val="2"/>
      <charset val="204"/>
    </font>
    <font>
      <sz val="11"/>
      <color indexed="9"/>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Cyr"/>
      <charset val="204"/>
    </font>
    <font>
      <sz val="10"/>
      <color indexed="8"/>
      <name val="Arial"/>
      <family val="2"/>
      <charset val="204"/>
    </font>
    <font>
      <sz val="11"/>
      <color theme="1"/>
      <name val="Calibri"/>
      <family val="2"/>
      <charset val="204"/>
      <scheme val="minor"/>
    </font>
    <font>
      <sz val="10"/>
      <color indexed="8"/>
      <name val="Calibri"/>
      <family val="2"/>
      <charset val="204"/>
    </font>
    <font>
      <sz val="10"/>
      <name val="Helv"/>
      <charset val="204"/>
    </font>
  </fonts>
  <fills count="18">
    <fill>
      <patternFill patternType="none"/>
    </fill>
    <fill>
      <patternFill patternType="gray125"/>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s>
  <borders count="14">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36">
    <xf numFmtId="0" fontId="0" fillId="0" borderId="0"/>
    <xf numFmtId="0" fontId="2" fillId="0" borderId="0"/>
    <xf numFmtId="0" fontId="14"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4" fillId="0" borderId="0"/>
    <xf numFmtId="0" fontId="17" fillId="0" borderId="10" applyNumberFormat="0" applyFill="0" applyAlignment="0" applyProtection="0"/>
    <xf numFmtId="0" fontId="18" fillId="0" borderId="11" applyNumberFormat="0" applyFill="0" applyAlignment="0" applyProtection="0"/>
    <xf numFmtId="0" fontId="19" fillId="0" borderId="12" applyNumberFormat="0" applyFill="0" applyAlignment="0" applyProtection="0"/>
    <xf numFmtId="0" fontId="19" fillId="0" borderId="0" applyNumberFormat="0" applyFill="0" applyBorder="0" applyAlignment="0" applyProtection="0"/>
    <xf numFmtId="0" fontId="20" fillId="0" borderId="0"/>
    <xf numFmtId="0" fontId="14" fillId="0" borderId="0"/>
    <xf numFmtId="0" fontId="2" fillId="0" borderId="0"/>
    <xf numFmtId="0" fontId="20" fillId="0" borderId="0"/>
    <xf numFmtId="0" fontId="22" fillId="0" borderId="0"/>
    <xf numFmtId="0" fontId="23" fillId="0" borderId="0"/>
    <xf numFmtId="0" fontId="1" fillId="0" borderId="0"/>
    <xf numFmtId="0" fontId="15" fillId="17" borderId="13" applyNumberFormat="0" applyFont="0" applyAlignment="0" applyProtection="0"/>
    <xf numFmtId="0" fontId="24" fillId="0" borderId="0"/>
    <xf numFmtId="43" fontId="2" fillId="0" borderId="0" applyFont="0" applyFill="0" applyBorder="0" applyAlignment="0" applyProtection="0"/>
  </cellStyleXfs>
  <cellXfs count="84">
    <xf numFmtId="0" fontId="0" fillId="0" borderId="0" xfId="0"/>
    <xf numFmtId="0" fontId="2" fillId="0" borderId="0" xfId="1" applyFont="1" applyFill="1" applyBorder="1" applyAlignment="1">
      <alignment horizontal="left" wrapText="1"/>
    </xf>
    <xf numFmtId="0" fontId="2" fillId="0" borderId="0" xfId="1" applyFont="1" applyFill="1" applyBorder="1" applyAlignment="1">
      <alignment horizontal="left" vertical="center" wrapText="1"/>
    </xf>
    <xf numFmtId="0" fontId="2" fillId="0" borderId="0" xfId="1" applyFont="1" applyFill="1" applyBorder="1" applyAlignment="1">
      <alignment vertical="center" wrapText="1"/>
    </xf>
    <xf numFmtId="0" fontId="3" fillId="0" borderId="0" xfId="1" applyFont="1" applyFill="1" applyBorder="1" applyAlignment="1">
      <alignment horizontal="left" vertical="center" wrapText="1"/>
    </xf>
    <xf numFmtId="0" fontId="3" fillId="0" borderId="0" xfId="1" applyFont="1" applyFill="1" applyBorder="1" applyAlignment="1">
      <alignment vertical="center" wrapText="1"/>
    </xf>
    <xf numFmtId="0" fontId="3" fillId="0" borderId="0" xfId="1" applyFont="1" applyFill="1" applyBorder="1" applyAlignment="1">
      <alignment horizontal="center" vertical="center" wrapText="1"/>
    </xf>
    <xf numFmtId="0" fontId="9" fillId="0" borderId="0" xfId="1" applyFont="1" applyFill="1" applyBorder="1" applyAlignment="1">
      <alignment vertical="center" wrapText="1"/>
    </xf>
    <xf numFmtId="0" fontId="11" fillId="0" borderId="1" xfId="1" applyFont="1" applyFill="1" applyBorder="1" applyAlignment="1">
      <alignment horizontal="center" vertical="center" wrapText="1"/>
    </xf>
    <xf numFmtId="0" fontId="9" fillId="0" borderId="0" xfId="1" applyFont="1" applyFill="1" applyBorder="1" applyAlignment="1">
      <alignment horizontal="left" vertical="center" wrapText="1"/>
    </xf>
    <xf numFmtId="0" fontId="2" fillId="2" borderId="0" xfId="1" applyFont="1" applyFill="1" applyBorder="1" applyAlignment="1">
      <alignment horizontal="left" vertical="center" wrapText="1"/>
    </xf>
    <xf numFmtId="3" fontId="9" fillId="0" borderId="1" xfId="1" applyNumberFormat="1" applyFont="1" applyFill="1" applyBorder="1" applyAlignment="1">
      <alignment horizontal="center" vertical="center" wrapText="1" shrinkToFit="1"/>
    </xf>
    <xf numFmtId="3" fontId="9" fillId="0" borderId="0" xfId="1" applyNumberFormat="1" applyFont="1" applyFill="1" applyBorder="1" applyAlignment="1">
      <alignment horizontal="center" vertical="center" wrapText="1" shrinkToFit="1"/>
    </xf>
    <xf numFmtId="1" fontId="9" fillId="0" borderId="1" xfId="1" applyNumberFormat="1" applyFont="1" applyFill="1" applyBorder="1" applyAlignment="1">
      <alignment horizontal="center" vertical="center" wrapText="1" shrinkToFit="1"/>
    </xf>
    <xf numFmtId="0" fontId="11" fillId="0" borderId="2" xfId="1" applyFont="1" applyFill="1" applyBorder="1" applyAlignment="1">
      <alignment horizontal="center" vertical="center" wrapText="1"/>
    </xf>
    <xf numFmtId="0" fontId="11" fillId="0" borderId="0" xfId="1" applyFont="1" applyFill="1" applyBorder="1" applyAlignment="1">
      <alignment vertical="center" wrapText="1"/>
    </xf>
    <xf numFmtId="0" fontId="9"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xf numFmtId="1" fontId="12" fillId="0" borderId="2" xfId="1" applyNumberFormat="1" applyFont="1" applyFill="1" applyBorder="1" applyAlignment="1">
      <alignment horizontal="center" vertical="center" wrapText="1" shrinkToFit="1"/>
    </xf>
    <xf numFmtId="1" fontId="12" fillId="0" borderId="0" xfId="1" applyNumberFormat="1" applyFont="1" applyFill="1" applyBorder="1" applyAlignment="1">
      <alignment vertical="center" wrapText="1" shrinkToFit="1"/>
    </xf>
    <xf numFmtId="1" fontId="9" fillId="0" borderId="2" xfId="1" applyNumberFormat="1" applyFont="1" applyFill="1" applyBorder="1" applyAlignment="1">
      <alignment horizontal="center" vertical="center" wrapText="1" shrinkToFit="1"/>
    </xf>
    <xf numFmtId="4" fontId="9" fillId="0" borderId="0" xfId="1" applyNumberFormat="1" applyFont="1" applyFill="1" applyBorder="1" applyAlignment="1">
      <alignment horizontal="center" vertical="center" wrapText="1" shrinkToFit="1"/>
    </xf>
    <xf numFmtId="4" fontId="2" fillId="0" borderId="0" xfId="1" applyNumberFormat="1" applyFont="1" applyFill="1" applyBorder="1" applyAlignment="1">
      <alignment horizontal="left" vertical="center" wrapText="1"/>
    </xf>
    <xf numFmtId="0" fontId="11" fillId="0" borderId="2" xfId="1" applyFont="1" applyFill="1" applyBorder="1" applyAlignment="1">
      <alignment horizontal="left" vertical="center" wrapText="1"/>
    </xf>
    <xf numFmtId="0" fontId="9" fillId="0" borderId="2" xfId="1" applyFont="1" applyFill="1" applyBorder="1" applyAlignment="1">
      <alignment horizontal="left" vertical="center" wrapText="1"/>
    </xf>
    <xf numFmtId="0" fontId="9" fillId="0" borderId="2"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9" fillId="0" borderId="2" xfId="0" applyFont="1" applyFill="1" applyBorder="1" applyAlignment="1">
      <alignment horizontal="center" vertical="center" wrapText="1"/>
    </xf>
    <xf numFmtId="0" fontId="3" fillId="0" borderId="2" xfId="2" applyFont="1" applyBorder="1" applyAlignment="1">
      <alignment vertical="center" wrapText="1"/>
    </xf>
    <xf numFmtId="0" fontId="3"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2" fillId="0" borderId="0" xfId="1" applyFill="1" applyBorder="1" applyAlignment="1">
      <alignment horizontal="left" vertical="center" wrapText="1"/>
    </xf>
    <xf numFmtId="0" fontId="10" fillId="0" borderId="0" xfId="1" applyFont="1" applyFill="1" applyBorder="1" applyAlignment="1">
      <alignment horizontal="left" vertical="center" wrapText="1"/>
    </xf>
    <xf numFmtId="0" fontId="9" fillId="0" borderId="6" xfId="1" applyFont="1" applyFill="1" applyBorder="1" applyAlignment="1">
      <alignment horizontal="left" vertical="center" wrapText="1"/>
    </xf>
    <xf numFmtId="4" fontId="2" fillId="0" borderId="0" xfId="1" applyNumberFormat="1" applyFill="1" applyBorder="1" applyAlignment="1">
      <alignment horizontal="left" vertical="center" wrapText="1"/>
    </xf>
    <xf numFmtId="0" fontId="3" fillId="0" borderId="0" xfId="1" applyFont="1" applyFill="1" applyBorder="1" applyAlignment="1">
      <alignment horizontal="center" vertical="top" wrapText="1"/>
    </xf>
    <xf numFmtId="0" fontId="9" fillId="0" borderId="0" xfId="1" applyFont="1" applyFill="1" applyBorder="1" applyAlignment="1">
      <alignment horizontal="left" vertical="top" wrapText="1"/>
    </xf>
    <xf numFmtId="0" fontId="10" fillId="0" borderId="0" xfId="1" applyFont="1" applyFill="1" applyBorder="1" applyAlignment="1">
      <alignment horizontal="left" vertical="center" wrapText="1"/>
    </xf>
    <xf numFmtId="0" fontId="10" fillId="0" borderId="0" xfId="1" applyFont="1" applyFill="1" applyBorder="1" applyAlignment="1">
      <alignment horizontal="left" wrapText="1"/>
    </xf>
    <xf numFmtId="0" fontId="10" fillId="0" borderId="0" xfId="1" applyFont="1" applyFill="1" applyBorder="1" applyAlignment="1">
      <alignment horizontal="center" vertical="top" wrapText="1"/>
    </xf>
    <xf numFmtId="0" fontId="3" fillId="0" borderId="0" xfId="1" applyFont="1" applyFill="1" applyBorder="1" applyAlignment="1">
      <alignment horizontal="center" vertical="top" wrapText="1"/>
    </xf>
    <xf numFmtId="0" fontId="3" fillId="0" borderId="0" xfId="1" applyFont="1" applyFill="1" applyBorder="1" applyAlignment="1">
      <alignment horizontal="center" vertical="center" wrapText="1"/>
    </xf>
    <xf numFmtId="0" fontId="3" fillId="0" borderId="6" xfId="1" applyFont="1" applyFill="1" applyBorder="1" applyAlignment="1">
      <alignment horizontal="center" wrapText="1"/>
    </xf>
    <xf numFmtId="0" fontId="3" fillId="0" borderId="2" xfId="1" applyFont="1" applyFill="1" applyBorder="1" applyAlignment="1">
      <alignment horizontal="left" vertical="center" wrapText="1"/>
    </xf>
    <xf numFmtId="165" fontId="3" fillId="0" borderId="2" xfId="1" applyNumberFormat="1" applyFont="1" applyFill="1" applyBorder="1" applyAlignment="1">
      <alignment horizontal="center" vertical="center" wrapText="1" shrinkToFit="1"/>
    </xf>
    <xf numFmtId="0" fontId="10" fillId="0" borderId="6" xfId="1" applyFont="1" applyFill="1" applyBorder="1" applyAlignment="1">
      <alignment horizontal="center" wrapText="1"/>
    </xf>
    <xf numFmtId="1" fontId="9" fillId="0" borderId="2" xfId="1" applyNumberFormat="1" applyFont="1" applyFill="1" applyBorder="1" applyAlignment="1">
      <alignment horizontal="center" vertical="center" wrapText="1" shrinkToFit="1"/>
    </xf>
    <xf numFmtId="0" fontId="9" fillId="0" borderId="2" xfId="1" applyFont="1" applyFill="1" applyBorder="1" applyAlignment="1">
      <alignment horizontal="center" vertical="center" wrapText="1"/>
    </xf>
    <xf numFmtId="4" fontId="9" fillId="0" borderId="2" xfId="1" applyNumberFormat="1" applyFont="1" applyFill="1" applyBorder="1" applyAlignment="1">
      <alignment horizontal="center" vertical="center" wrapText="1" shrinkToFit="1"/>
    </xf>
    <xf numFmtId="4" fontId="3" fillId="0" borderId="2" xfId="1" applyNumberFormat="1" applyFont="1" applyFill="1" applyBorder="1" applyAlignment="1">
      <alignment horizontal="center" vertical="center" wrapText="1" shrinkToFit="1"/>
    </xf>
    <xf numFmtId="1" fontId="9" fillId="0" borderId="3" xfId="1" applyNumberFormat="1" applyFont="1" applyFill="1" applyBorder="1" applyAlignment="1">
      <alignment horizontal="center" vertical="center" wrapText="1" shrinkToFit="1"/>
    </xf>
    <xf numFmtId="1" fontId="9" fillId="0" borderId="5" xfId="1" applyNumberFormat="1" applyFont="1" applyFill="1" applyBorder="1" applyAlignment="1">
      <alignment horizontal="center" vertical="center" wrapText="1" shrinkToFit="1"/>
    </xf>
    <xf numFmtId="0" fontId="9" fillId="0" borderId="3"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0" borderId="2" xfId="1" applyFont="1" applyFill="1" applyBorder="1" applyAlignment="1">
      <alignment horizontal="left" vertical="center" wrapText="1"/>
    </xf>
    <xf numFmtId="3" fontId="9" fillId="0" borderId="2" xfId="1" applyNumberFormat="1" applyFont="1" applyFill="1" applyBorder="1" applyAlignment="1">
      <alignment horizontal="center" vertical="center" wrapText="1" shrinkToFit="1"/>
    </xf>
    <xf numFmtId="0" fontId="3" fillId="0" borderId="3" xfId="1" applyFont="1" applyFill="1" applyBorder="1" applyAlignment="1">
      <alignment horizontal="left" vertical="center" wrapText="1"/>
    </xf>
    <xf numFmtId="0" fontId="3" fillId="0" borderId="5" xfId="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left" vertical="center" wrapText="1"/>
    </xf>
    <xf numFmtId="164" fontId="3" fillId="0" borderId="3" xfId="0" applyNumberFormat="1" applyFont="1" applyFill="1" applyBorder="1" applyAlignment="1">
      <alignment horizontal="center" vertical="center" wrapText="1" shrinkToFit="1"/>
    </xf>
    <xf numFmtId="164" fontId="3" fillId="0" borderId="5" xfId="0" applyNumberFormat="1" applyFont="1" applyFill="1" applyBorder="1" applyAlignment="1">
      <alignment horizontal="center" vertical="center" wrapText="1" shrinkToFit="1"/>
    </xf>
    <xf numFmtId="4" fontId="9" fillId="0" borderId="3" xfId="1" applyNumberFormat="1" applyFont="1" applyFill="1" applyBorder="1" applyAlignment="1">
      <alignment horizontal="center" vertical="center" wrapText="1" shrinkToFit="1"/>
    </xf>
    <xf numFmtId="4" fontId="9" fillId="0" borderId="5" xfId="1" applyNumberFormat="1" applyFont="1" applyFill="1" applyBorder="1" applyAlignment="1">
      <alignment horizontal="center" vertical="center" wrapText="1" shrinkToFit="1"/>
    </xf>
    <xf numFmtId="1" fontId="3" fillId="0" borderId="2" xfId="1" applyNumberFormat="1" applyFont="1" applyFill="1" applyBorder="1" applyAlignment="1">
      <alignment horizontal="center" vertical="center" wrapText="1" shrinkToFit="1"/>
    </xf>
    <xf numFmtId="0" fontId="3" fillId="0" borderId="2" xfId="1" applyFont="1" applyFill="1" applyBorder="1" applyAlignment="1">
      <alignment horizontal="center" vertical="center" wrapText="1"/>
    </xf>
    <xf numFmtId="0" fontId="3" fillId="0" borderId="0" xfId="1" applyFont="1" applyFill="1" applyBorder="1" applyAlignment="1">
      <alignment horizontal="left" vertical="center" wrapText="1"/>
    </xf>
    <xf numFmtId="0" fontId="11" fillId="0" borderId="2" xfId="1" applyFont="1" applyFill="1" applyBorder="1" applyAlignment="1">
      <alignment horizontal="center" vertical="center" wrapText="1"/>
    </xf>
    <xf numFmtId="1" fontId="12" fillId="0" borderId="2" xfId="1" applyNumberFormat="1" applyFont="1" applyFill="1" applyBorder="1" applyAlignment="1">
      <alignment horizontal="center" vertical="center" wrapText="1" shrinkToFit="1"/>
    </xf>
    <xf numFmtId="0" fontId="3" fillId="0" borderId="4" xfId="1" applyFont="1" applyFill="1" applyBorder="1" applyAlignment="1">
      <alignment horizontal="left" vertical="center" wrapText="1"/>
    </xf>
    <xf numFmtId="4" fontId="9" fillId="0" borderId="2" xfId="1" applyNumberFormat="1" applyFont="1" applyFill="1" applyBorder="1" applyAlignment="1">
      <alignment vertical="center" wrapText="1" shrinkToFit="1"/>
    </xf>
    <xf numFmtId="0" fontId="3" fillId="0" borderId="7" xfId="1" applyFont="1" applyFill="1" applyBorder="1" applyAlignment="1">
      <alignment horizontal="left" vertical="center" wrapText="1"/>
    </xf>
    <xf numFmtId="0" fontId="3" fillId="0" borderId="8" xfId="1" applyFont="1" applyFill="1" applyBorder="1" applyAlignment="1">
      <alignment horizontal="left" vertical="center" wrapText="1"/>
    </xf>
    <xf numFmtId="4" fontId="9" fillId="0" borderId="9" xfId="1" applyNumberFormat="1" applyFont="1" applyFill="1" applyBorder="1" applyAlignment="1">
      <alignment vertical="center" wrapText="1" shrinkToFit="1"/>
    </xf>
    <xf numFmtId="4" fontId="13" fillId="0" borderId="2" xfId="1" applyNumberFormat="1" applyFont="1" applyFill="1" applyBorder="1" applyAlignment="1">
      <alignment horizontal="center" vertical="center" wrapText="1" shrinkToFit="1"/>
    </xf>
    <xf numFmtId="0" fontId="3" fillId="0" borderId="6" xfId="1" applyFont="1" applyFill="1" applyBorder="1" applyAlignment="1">
      <alignment horizontal="right" vertical="center" wrapText="1"/>
    </xf>
    <xf numFmtId="0" fontId="5" fillId="0" borderId="0" xfId="1" applyFont="1" applyFill="1" applyBorder="1" applyAlignment="1">
      <alignment horizontal="left" vertical="center" wrapText="1"/>
    </xf>
    <xf numFmtId="0" fontId="5" fillId="0" borderId="0" xfId="1" applyFont="1" applyFill="1" applyBorder="1" applyAlignment="1">
      <alignment vertical="center" wrapText="1"/>
    </xf>
    <xf numFmtId="0" fontId="5" fillId="0" borderId="0" xfId="0" applyFont="1" applyFill="1" applyBorder="1" applyAlignment="1">
      <alignment horizontal="left" vertical="center" wrapText="1"/>
    </xf>
    <xf numFmtId="0" fontId="9"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4" fillId="0" borderId="0" xfId="1" applyFont="1" applyFill="1" applyBorder="1" applyAlignment="1">
      <alignment horizontal="left" vertical="center" wrapText="1"/>
    </xf>
    <xf numFmtId="0" fontId="7"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cellXfs>
  <cellStyles count="36">
    <cellStyle name="20% — акцент1" xfId="3"/>
    <cellStyle name="20% — акцент2" xfId="4"/>
    <cellStyle name="20% — акцент3" xfId="5"/>
    <cellStyle name="20% — акцент4" xfId="6"/>
    <cellStyle name="20% — акцент5" xfId="7"/>
    <cellStyle name="20% — акцент6" xfId="8"/>
    <cellStyle name="40% — акцент1" xfId="9"/>
    <cellStyle name="40% — акцент2" xfId="10"/>
    <cellStyle name="40% — акцент3" xfId="11"/>
    <cellStyle name="40% — акцент4" xfId="12"/>
    <cellStyle name="40% — акцент5" xfId="13"/>
    <cellStyle name="40% — акцент6" xfId="14"/>
    <cellStyle name="60% — акцент1" xfId="15"/>
    <cellStyle name="60% — акцент2" xfId="16"/>
    <cellStyle name="60% — акцент3" xfId="17"/>
    <cellStyle name="60% — акцент4" xfId="18"/>
    <cellStyle name="60% — акцент5" xfId="19"/>
    <cellStyle name="60% — акцент6" xfId="20"/>
    <cellStyle name="Normal_Доходи" xfId="21"/>
    <cellStyle name="Заголовок 1 2" xfId="22"/>
    <cellStyle name="Заголовок 2 2" xfId="23"/>
    <cellStyle name="Заголовок 3 2" xfId="24"/>
    <cellStyle name="Заголовок 4 2" xfId="25"/>
    <cellStyle name="Звичайний" xfId="0" builtinId="0"/>
    <cellStyle name="Звичайний 2" xfId="26"/>
    <cellStyle name="Звичайний 2 2" xfId="27"/>
    <cellStyle name="Звичайний 3" xfId="28"/>
    <cellStyle name="Звичайний 3 2" xfId="29"/>
    <cellStyle name="Обычный 2" xfId="1"/>
    <cellStyle name="Обычный 2 2" xfId="2"/>
    <cellStyle name="Обычный 3" xfId="30"/>
    <cellStyle name="Обычный 3 2" xfId="31"/>
    <cellStyle name="Обычный 4" xfId="32"/>
    <cellStyle name="Примечание 2" xfId="33"/>
    <cellStyle name="Стиль 1" xfId="34"/>
    <cellStyle name="Финансовый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71"/>
  <sheetViews>
    <sheetView tabSelected="1" view="pageBreakPreview" zoomScale="70" zoomScaleNormal="80" zoomScaleSheetLayoutView="70" workbookViewId="0">
      <selection activeCell="D80" sqref="D80"/>
    </sheetView>
  </sheetViews>
  <sheetFormatPr defaultColWidth="9.33203125" defaultRowHeight="12.75" x14ac:dyDescent="0.2"/>
  <cols>
    <col min="1" max="1" width="20" style="2" customWidth="1"/>
    <col min="2" max="2" width="54.5" style="2" customWidth="1"/>
    <col min="3" max="3" width="12.1640625" style="2" customWidth="1"/>
    <col min="4" max="4" width="23.1640625" style="2" customWidth="1"/>
    <col min="5" max="5" width="28.33203125" style="2" customWidth="1"/>
    <col min="6" max="6" width="2.6640625" style="2" customWidth="1"/>
    <col min="7" max="7" width="35" style="2" customWidth="1"/>
    <col min="8" max="8" width="16.5" style="2" customWidth="1"/>
    <col min="9" max="9" width="16" style="2" customWidth="1"/>
    <col min="10" max="10" width="9.33203125" style="2"/>
    <col min="11" max="11" width="14.1640625" style="2" customWidth="1"/>
    <col min="12" max="13" width="9.33203125" style="2"/>
    <col min="14" max="14" width="25.83203125" style="2" customWidth="1"/>
    <col min="15" max="15" width="26.33203125" style="2" customWidth="1"/>
    <col min="16" max="16" width="20.33203125" style="2" customWidth="1"/>
    <col min="17" max="16384" width="9.33203125" style="2"/>
  </cols>
  <sheetData>
    <row r="1" spans="1:11" s="1" customFormat="1" ht="84.2" customHeight="1" x14ac:dyDescent="0.2">
      <c r="G1" s="66" t="s">
        <v>0</v>
      </c>
      <c r="H1" s="81"/>
      <c r="I1" s="81"/>
      <c r="J1" s="81"/>
      <c r="K1" s="81"/>
    </row>
    <row r="2" spans="1:11" ht="113.45" customHeight="1" x14ac:dyDescent="0.2">
      <c r="B2" s="3"/>
      <c r="C2" s="3"/>
      <c r="D2" s="3"/>
      <c r="E2" s="3"/>
      <c r="F2" s="3"/>
      <c r="G2" s="66" t="s">
        <v>82</v>
      </c>
      <c r="H2" s="66"/>
      <c r="I2" s="66"/>
      <c r="J2" s="66"/>
      <c r="K2" s="66"/>
    </row>
    <row r="3" spans="1:11" ht="33.950000000000003" customHeight="1" x14ac:dyDescent="0.2">
      <c r="A3" s="82" t="s">
        <v>1</v>
      </c>
      <c r="B3" s="83"/>
      <c r="C3" s="83"/>
      <c r="D3" s="83"/>
      <c r="E3" s="83"/>
      <c r="F3" s="83"/>
      <c r="G3" s="83"/>
      <c r="H3" s="83"/>
      <c r="I3" s="83"/>
      <c r="J3" s="83"/>
      <c r="K3" s="83"/>
    </row>
    <row r="4" spans="1:11" ht="102.6" customHeight="1" x14ac:dyDescent="0.2">
      <c r="A4" s="4" t="s">
        <v>2</v>
      </c>
      <c r="B4" s="79" t="s">
        <v>3</v>
      </c>
      <c r="C4" s="79"/>
      <c r="D4" s="79"/>
      <c r="E4" s="79"/>
      <c r="F4" s="79"/>
      <c r="G4" s="41" t="s">
        <v>4</v>
      </c>
      <c r="H4" s="41"/>
      <c r="I4" s="41"/>
      <c r="J4" s="41"/>
      <c r="K4" s="41"/>
    </row>
    <row r="5" spans="1:11" ht="106.7" customHeight="1" x14ac:dyDescent="0.2">
      <c r="A5" s="5" t="s">
        <v>5</v>
      </c>
      <c r="B5" s="79" t="s">
        <v>6</v>
      </c>
      <c r="C5" s="79"/>
      <c r="D5" s="79"/>
      <c r="E5" s="79"/>
      <c r="F5" s="79"/>
      <c r="G5" s="79" t="s">
        <v>7</v>
      </c>
      <c r="H5" s="79"/>
      <c r="I5" s="79"/>
      <c r="J5" s="79"/>
      <c r="K5" s="79"/>
    </row>
    <row r="6" spans="1:11" ht="110.1" customHeight="1" x14ac:dyDescent="0.2">
      <c r="A6" s="5" t="s">
        <v>8</v>
      </c>
      <c r="B6" s="41" t="s">
        <v>9</v>
      </c>
      <c r="C6" s="79"/>
      <c r="D6" s="6" t="s">
        <v>10</v>
      </c>
      <c r="E6" s="80" t="s">
        <v>11</v>
      </c>
      <c r="F6" s="80"/>
      <c r="G6" s="80"/>
      <c r="H6" s="66" t="s">
        <v>12</v>
      </c>
      <c r="I6" s="66"/>
      <c r="J6" s="7"/>
      <c r="K6" s="7"/>
    </row>
    <row r="7" spans="1:11" ht="17.100000000000001" customHeight="1" x14ac:dyDescent="0.2">
      <c r="A7" s="66" t="s">
        <v>13</v>
      </c>
      <c r="B7" s="66"/>
      <c r="C7" s="66"/>
      <c r="D7" s="66"/>
      <c r="E7" s="66"/>
      <c r="F7" s="66"/>
      <c r="G7" s="66"/>
      <c r="H7" s="66"/>
      <c r="I7" s="66"/>
      <c r="J7" s="66"/>
      <c r="K7" s="66"/>
    </row>
    <row r="8" spans="1:11" ht="23.85" customHeight="1" x14ac:dyDescent="0.2">
      <c r="A8" s="76" t="s">
        <v>14</v>
      </c>
      <c r="B8" s="76"/>
      <c r="C8" s="76"/>
      <c r="D8" s="76"/>
      <c r="E8" s="76"/>
      <c r="F8" s="76"/>
      <c r="G8" s="76"/>
      <c r="H8" s="76"/>
      <c r="I8" s="76"/>
      <c r="J8" s="76"/>
      <c r="K8" s="76"/>
    </row>
    <row r="9" spans="1:11" ht="19.149999999999999" customHeight="1" x14ac:dyDescent="0.2">
      <c r="A9" s="76" t="s">
        <v>15</v>
      </c>
      <c r="B9" s="76"/>
      <c r="C9" s="76"/>
      <c r="D9" s="76"/>
      <c r="E9" s="76"/>
      <c r="F9" s="76"/>
      <c r="G9" s="76"/>
      <c r="H9" s="76"/>
      <c r="I9" s="76"/>
      <c r="J9" s="76"/>
      <c r="K9" s="76"/>
    </row>
    <row r="10" spans="1:11" ht="23.25" customHeight="1" x14ac:dyDescent="0.2">
      <c r="A10" s="76" t="s">
        <v>16</v>
      </c>
      <c r="B10" s="66"/>
      <c r="C10" s="66"/>
      <c r="D10" s="66"/>
      <c r="E10" s="66"/>
      <c r="F10" s="66"/>
      <c r="G10" s="66"/>
      <c r="H10" s="66"/>
      <c r="I10" s="66"/>
      <c r="J10" s="66"/>
      <c r="K10" s="66"/>
    </row>
    <row r="11" spans="1:11" ht="23.25" customHeight="1" x14ac:dyDescent="0.2">
      <c r="A11" s="76" t="s">
        <v>17</v>
      </c>
      <c r="B11" s="66"/>
      <c r="C11" s="66"/>
      <c r="D11" s="66"/>
      <c r="E11" s="66"/>
      <c r="F11" s="66"/>
      <c r="G11" s="66"/>
      <c r="H11" s="66"/>
      <c r="I11" s="66"/>
      <c r="J11" s="66"/>
      <c r="K11" s="66"/>
    </row>
    <row r="12" spans="1:11" ht="23.25" customHeight="1" x14ac:dyDescent="0.2">
      <c r="A12" s="76" t="s">
        <v>18</v>
      </c>
      <c r="B12" s="66"/>
      <c r="C12" s="66"/>
      <c r="D12" s="66"/>
      <c r="E12" s="66"/>
      <c r="F12" s="66"/>
      <c r="G12" s="66"/>
      <c r="H12" s="66"/>
      <c r="I12" s="66"/>
      <c r="J12" s="66"/>
      <c r="K12" s="66"/>
    </row>
    <row r="13" spans="1:11" ht="23.1" customHeight="1" x14ac:dyDescent="0.2">
      <c r="A13" s="78" t="s">
        <v>19</v>
      </c>
      <c r="B13" s="78"/>
      <c r="C13" s="78"/>
      <c r="D13" s="78"/>
      <c r="E13" s="78"/>
      <c r="F13" s="78"/>
      <c r="G13" s="78"/>
      <c r="H13" s="78"/>
      <c r="I13" s="78"/>
      <c r="J13" s="78"/>
      <c r="K13" s="78"/>
    </row>
    <row r="14" spans="1:11" ht="23.1" customHeight="1" x14ac:dyDescent="0.2">
      <c r="A14" s="76" t="s">
        <v>20</v>
      </c>
      <c r="B14" s="76"/>
      <c r="C14" s="76"/>
      <c r="D14" s="76"/>
      <c r="E14" s="76"/>
      <c r="F14" s="76"/>
      <c r="G14" s="76"/>
      <c r="H14" s="76"/>
      <c r="I14" s="76"/>
      <c r="J14" s="76"/>
      <c r="K14" s="76"/>
    </row>
    <row r="15" spans="1:11" ht="20.45" customHeight="1" x14ac:dyDescent="0.2">
      <c r="A15" s="76" t="s">
        <v>21</v>
      </c>
      <c r="B15" s="76"/>
      <c r="C15" s="76"/>
      <c r="D15" s="76"/>
      <c r="E15" s="76"/>
      <c r="F15" s="76"/>
      <c r="G15" s="76"/>
      <c r="H15" s="76"/>
      <c r="I15" s="76"/>
      <c r="J15" s="76"/>
      <c r="K15" s="76"/>
    </row>
    <row r="16" spans="1:11" ht="21.75" customHeight="1" x14ac:dyDescent="0.2">
      <c r="A16" s="76" t="s">
        <v>22</v>
      </c>
      <c r="B16" s="76"/>
      <c r="C16" s="76"/>
      <c r="D16" s="76"/>
      <c r="E16" s="76"/>
      <c r="F16" s="76"/>
      <c r="G16" s="76"/>
      <c r="H16" s="76"/>
      <c r="I16" s="76"/>
      <c r="J16" s="76"/>
      <c r="K16" s="76"/>
    </row>
    <row r="17" spans="1:11" ht="37.35" customHeight="1" x14ac:dyDescent="0.2">
      <c r="A17" s="76" t="s">
        <v>23</v>
      </c>
      <c r="B17" s="76"/>
      <c r="C17" s="76"/>
      <c r="D17" s="76"/>
      <c r="E17" s="76"/>
      <c r="F17" s="76"/>
      <c r="G17" s="76"/>
      <c r="H17" s="76"/>
      <c r="I17" s="76"/>
      <c r="J17" s="76"/>
      <c r="K17" s="76"/>
    </row>
    <row r="18" spans="1:11" ht="40.15" customHeight="1" x14ac:dyDescent="0.2">
      <c r="A18" s="76" t="s">
        <v>24</v>
      </c>
      <c r="B18" s="76"/>
      <c r="C18" s="76"/>
      <c r="D18" s="76"/>
      <c r="E18" s="76"/>
      <c r="F18" s="76"/>
      <c r="G18" s="76"/>
      <c r="H18" s="76"/>
      <c r="I18" s="76"/>
      <c r="J18" s="76"/>
      <c r="K18" s="76"/>
    </row>
    <row r="19" spans="1:11" ht="15.6" customHeight="1" x14ac:dyDescent="0.2">
      <c r="A19" s="76" t="s">
        <v>25</v>
      </c>
      <c r="B19" s="76"/>
      <c r="C19" s="76"/>
      <c r="D19" s="76"/>
      <c r="E19" s="76"/>
      <c r="F19" s="76"/>
      <c r="G19" s="76"/>
      <c r="H19" s="76"/>
      <c r="I19" s="76"/>
      <c r="J19" s="76"/>
      <c r="K19" s="76"/>
    </row>
    <row r="20" spans="1:11" ht="22.5" customHeight="1" x14ac:dyDescent="0.2">
      <c r="A20" s="77" t="s">
        <v>26</v>
      </c>
      <c r="B20" s="77"/>
      <c r="C20" s="77"/>
      <c r="D20" s="77"/>
      <c r="E20" s="77"/>
      <c r="F20" s="77"/>
      <c r="G20" s="77"/>
      <c r="H20" s="77"/>
      <c r="I20" s="77"/>
      <c r="J20" s="77"/>
      <c r="K20" s="77"/>
    </row>
    <row r="21" spans="1:11" ht="18.399999999999999" customHeight="1" x14ac:dyDescent="0.2">
      <c r="A21" s="66" t="s">
        <v>27</v>
      </c>
      <c r="B21" s="66"/>
      <c r="C21" s="66"/>
      <c r="D21" s="66"/>
      <c r="E21" s="66"/>
      <c r="F21" s="66"/>
      <c r="G21" s="66"/>
      <c r="H21" s="66"/>
      <c r="I21" s="66"/>
      <c r="J21" s="66"/>
      <c r="K21" s="66"/>
    </row>
    <row r="22" spans="1:11" ht="9" customHeight="1" x14ac:dyDescent="0.2">
      <c r="A22" s="4"/>
      <c r="B22" s="4"/>
      <c r="C22" s="4"/>
      <c r="D22" s="4"/>
      <c r="E22" s="4"/>
      <c r="F22" s="4"/>
      <c r="G22" s="4"/>
      <c r="H22" s="4"/>
      <c r="I22" s="4"/>
      <c r="J22" s="4"/>
      <c r="K22" s="4"/>
    </row>
    <row r="23" spans="1:11" s="10" customFormat="1" ht="21.2" customHeight="1" x14ac:dyDescent="0.2">
      <c r="A23" s="8" t="s">
        <v>28</v>
      </c>
      <c r="B23" s="67" t="s">
        <v>29</v>
      </c>
      <c r="C23" s="67"/>
      <c r="D23" s="67"/>
      <c r="E23" s="67"/>
      <c r="F23" s="67"/>
      <c r="G23" s="67"/>
      <c r="H23" s="67"/>
      <c r="I23" s="9"/>
      <c r="J23" s="9"/>
      <c r="K23" s="9"/>
    </row>
    <row r="24" spans="1:11" ht="55.15" customHeight="1" x14ac:dyDescent="0.2">
      <c r="A24" s="11">
        <v>1</v>
      </c>
      <c r="B24" s="43" t="s">
        <v>30</v>
      </c>
      <c r="C24" s="43"/>
      <c r="D24" s="43"/>
      <c r="E24" s="43"/>
      <c r="F24" s="43"/>
      <c r="G24" s="43"/>
      <c r="H24" s="43"/>
      <c r="I24" s="9"/>
      <c r="J24" s="9"/>
      <c r="K24" s="9"/>
    </row>
    <row r="25" spans="1:11" ht="13.7" customHeight="1" x14ac:dyDescent="0.2">
      <c r="A25" s="12"/>
      <c r="B25" s="4"/>
      <c r="C25" s="4"/>
      <c r="D25" s="4"/>
      <c r="E25" s="4"/>
      <c r="F25" s="4"/>
      <c r="G25" s="4"/>
      <c r="H25" s="4"/>
      <c r="I25" s="9"/>
      <c r="J25" s="9"/>
      <c r="K25" s="9"/>
    </row>
    <row r="26" spans="1:11" ht="41.45" customHeight="1" x14ac:dyDescent="0.2">
      <c r="A26" s="66" t="s">
        <v>31</v>
      </c>
      <c r="B26" s="66"/>
      <c r="C26" s="66"/>
      <c r="D26" s="66"/>
      <c r="E26" s="66"/>
      <c r="F26" s="66"/>
      <c r="G26" s="66"/>
      <c r="H26" s="66"/>
      <c r="I26" s="66"/>
      <c r="J26" s="66"/>
      <c r="K26" s="66"/>
    </row>
    <row r="27" spans="1:11" ht="23.25" customHeight="1" x14ac:dyDescent="0.2">
      <c r="A27" s="66" t="s">
        <v>32</v>
      </c>
      <c r="B27" s="66"/>
      <c r="C27" s="66"/>
      <c r="D27" s="66"/>
      <c r="E27" s="66"/>
      <c r="F27" s="66"/>
      <c r="G27" s="66"/>
      <c r="H27" s="66"/>
      <c r="I27" s="66"/>
      <c r="J27" s="66"/>
      <c r="K27" s="66"/>
    </row>
    <row r="28" spans="1:11" ht="9" customHeight="1" x14ac:dyDescent="0.2">
      <c r="A28" s="4"/>
      <c r="B28" s="4"/>
      <c r="C28" s="4"/>
      <c r="D28" s="4"/>
      <c r="E28" s="4"/>
      <c r="F28" s="4"/>
      <c r="G28" s="4"/>
      <c r="H28" s="4"/>
      <c r="I28" s="4"/>
      <c r="J28" s="4"/>
      <c r="K28" s="4"/>
    </row>
    <row r="29" spans="1:11" ht="14.25" customHeight="1" x14ac:dyDescent="0.2">
      <c r="A29" s="8" t="s">
        <v>28</v>
      </c>
      <c r="B29" s="67" t="s">
        <v>33</v>
      </c>
      <c r="C29" s="67"/>
      <c r="D29" s="67"/>
      <c r="E29" s="67"/>
      <c r="F29" s="67"/>
      <c r="G29" s="67"/>
      <c r="H29" s="67"/>
      <c r="I29" s="9"/>
      <c r="J29" s="9"/>
      <c r="K29" s="9"/>
    </row>
    <row r="30" spans="1:11" ht="67.349999999999994" customHeight="1" x14ac:dyDescent="0.2">
      <c r="A30" s="13">
        <v>1</v>
      </c>
      <c r="B30" s="56" t="s">
        <v>34</v>
      </c>
      <c r="C30" s="69"/>
      <c r="D30" s="69"/>
      <c r="E30" s="69"/>
      <c r="F30" s="69"/>
      <c r="G30" s="69"/>
      <c r="H30" s="57"/>
      <c r="I30" s="9"/>
      <c r="J30" s="9"/>
      <c r="K30" s="9"/>
    </row>
    <row r="31" spans="1:11" ht="13.7" customHeight="1" x14ac:dyDescent="0.2">
      <c r="A31" s="9"/>
      <c r="B31" s="9"/>
      <c r="C31" s="9"/>
      <c r="D31" s="9"/>
      <c r="E31" s="9"/>
      <c r="F31" s="9"/>
      <c r="G31" s="9"/>
      <c r="H31" s="9"/>
      <c r="I31" s="9"/>
      <c r="J31" s="9"/>
      <c r="K31" s="9"/>
    </row>
    <row r="32" spans="1:11" ht="15.75" x14ac:dyDescent="0.2">
      <c r="A32" s="66" t="s">
        <v>35</v>
      </c>
      <c r="B32" s="66"/>
      <c r="C32" s="66"/>
      <c r="D32" s="66"/>
      <c r="E32" s="66"/>
      <c r="F32" s="66"/>
      <c r="G32" s="66"/>
      <c r="H32" s="66"/>
      <c r="I32" s="9"/>
      <c r="J32" s="9"/>
      <c r="K32" s="9"/>
    </row>
    <row r="33" spans="1:14" ht="15.75" x14ac:dyDescent="0.2">
      <c r="A33" s="75" t="s">
        <v>36</v>
      </c>
      <c r="B33" s="75"/>
      <c r="C33" s="75"/>
      <c r="D33" s="75"/>
      <c r="E33" s="75"/>
      <c r="F33" s="75"/>
      <c r="G33" s="75"/>
      <c r="H33" s="75"/>
      <c r="I33" s="75"/>
      <c r="J33" s="5"/>
      <c r="K33" s="5"/>
    </row>
    <row r="34" spans="1:14" s="17" customFormat="1" ht="23.1" customHeight="1" x14ac:dyDescent="0.2">
      <c r="A34" s="14" t="s">
        <v>28</v>
      </c>
      <c r="B34" s="67" t="s">
        <v>37</v>
      </c>
      <c r="C34" s="67"/>
      <c r="D34" s="67" t="s">
        <v>38</v>
      </c>
      <c r="E34" s="67"/>
      <c r="F34" s="67" t="s">
        <v>39</v>
      </c>
      <c r="G34" s="67"/>
      <c r="H34" s="67" t="s">
        <v>40</v>
      </c>
      <c r="I34" s="67"/>
      <c r="J34" s="15"/>
      <c r="K34" s="16"/>
    </row>
    <row r="35" spans="1:14" ht="15.75" x14ac:dyDescent="0.2">
      <c r="A35" s="18">
        <v>1</v>
      </c>
      <c r="B35" s="68">
        <v>2</v>
      </c>
      <c r="C35" s="68"/>
      <c r="D35" s="68">
        <v>3</v>
      </c>
      <c r="E35" s="68"/>
      <c r="F35" s="68">
        <v>4</v>
      </c>
      <c r="G35" s="68"/>
      <c r="H35" s="68">
        <v>6</v>
      </c>
      <c r="I35" s="68"/>
      <c r="J35" s="19"/>
      <c r="K35" s="9"/>
    </row>
    <row r="36" spans="1:14" ht="62.45" customHeight="1" x14ac:dyDescent="0.2">
      <c r="A36" s="20">
        <v>1</v>
      </c>
      <c r="B36" s="43" t="s">
        <v>41</v>
      </c>
      <c r="C36" s="43"/>
      <c r="D36" s="74">
        <v>28229</v>
      </c>
      <c r="E36" s="74"/>
      <c r="F36" s="48">
        <v>171769</v>
      </c>
      <c r="G36" s="48"/>
      <c r="H36" s="48">
        <f t="shared" ref="H36" si="0">D36+F36</f>
        <v>199998</v>
      </c>
      <c r="I36" s="48"/>
      <c r="J36" s="19"/>
      <c r="K36" s="9"/>
    </row>
    <row r="37" spans="1:14" ht="19.149999999999999" customHeight="1" x14ac:dyDescent="0.2">
      <c r="A37" s="65" t="s">
        <v>42</v>
      </c>
      <c r="B37" s="65"/>
      <c r="C37" s="65"/>
      <c r="D37" s="74">
        <f>SUM(D36:D36)</f>
        <v>28229</v>
      </c>
      <c r="E37" s="74"/>
      <c r="F37" s="74">
        <f>SUM(F36:F36)</f>
        <v>171769</v>
      </c>
      <c r="G37" s="74"/>
      <c r="H37" s="74">
        <f>SUM(H36:H36)</f>
        <v>199998</v>
      </c>
      <c r="I37" s="74"/>
      <c r="J37" s="9"/>
      <c r="K37" s="9"/>
    </row>
    <row r="38" spans="1:14" ht="10.9" customHeight="1" x14ac:dyDescent="0.2">
      <c r="A38" s="9"/>
      <c r="B38" s="4"/>
      <c r="C38" s="9"/>
      <c r="D38" s="21"/>
      <c r="E38" s="21"/>
      <c r="F38" s="21"/>
      <c r="G38" s="21"/>
      <c r="H38" s="21"/>
      <c r="I38" s="21"/>
      <c r="J38" s="9"/>
      <c r="K38" s="9"/>
    </row>
    <row r="39" spans="1:14" ht="15.75" x14ac:dyDescent="0.2">
      <c r="A39" s="66" t="s">
        <v>43</v>
      </c>
      <c r="B39" s="66"/>
      <c r="C39" s="66"/>
      <c r="D39" s="66"/>
      <c r="E39" s="66"/>
      <c r="F39" s="66"/>
      <c r="G39" s="66"/>
      <c r="H39" s="66"/>
      <c r="I39" s="9"/>
      <c r="J39" s="9"/>
      <c r="K39" s="9"/>
    </row>
    <row r="40" spans="1:14" ht="16.5" customHeight="1" x14ac:dyDescent="0.2">
      <c r="A40" s="75" t="s">
        <v>36</v>
      </c>
      <c r="B40" s="75"/>
      <c r="C40" s="75"/>
      <c r="D40" s="75"/>
      <c r="E40" s="75"/>
      <c r="F40" s="75"/>
      <c r="G40" s="75"/>
      <c r="H40" s="75"/>
      <c r="I40" s="75"/>
      <c r="J40" s="5"/>
      <c r="K40" s="5"/>
    </row>
    <row r="41" spans="1:14" ht="21.75" customHeight="1" x14ac:dyDescent="0.2">
      <c r="A41" s="67" t="s">
        <v>44</v>
      </c>
      <c r="B41" s="67"/>
      <c r="C41" s="67"/>
      <c r="D41" s="67" t="s">
        <v>38</v>
      </c>
      <c r="E41" s="67"/>
      <c r="F41" s="67" t="s">
        <v>39</v>
      </c>
      <c r="G41" s="67"/>
      <c r="H41" s="67" t="s">
        <v>40</v>
      </c>
      <c r="I41" s="67"/>
      <c r="J41" s="9"/>
      <c r="K41" s="9"/>
    </row>
    <row r="42" spans="1:14" ht="16.5" customHeight="1" x14ac:dyDescent="0.2">
      <c r="A42" s="68">
        <v>1</v>
      </c>
      <c r="B42" s="68"/>
      <c r="C42" s="68"/>
      <c r="D42" s="68">
        <v>2</v>
      </c>
      <c r="E42" s="68"/>
      <c r="F42" s="68">
        <v>3</v>
      </c>
      <c r="G42" s="68"/>
      <c r="H42" s="68">
        <v>4</v>
      </c>
      <c r="I42" s="68"/>
      <c r="J42" s="9"/>
      <c r="K42" s="9"/>
    </row>
    <row r="43" spans="1:14" ht="34.700000000000003" customHeight="1" x14ac:dyDescent="0.2">
      <c r="A43" s="56" t="s">
        <v>45</v>
      </c>
      <c r="B43" s="69"/>
      <c r="C43" s="57"/>
      <c r="D43" s="70">
        <v>28229</v>
      </c>
      <c r="E43" s="70"/>
      <c r="F43" s="70">
        <v>171769</v>
      </c>
      <c r="G43" s="70"/>
      <c r="H43" s="70">
        <f>D43+F43</f>
        <v>199998</v>
      </c>
      <c r="I43" s="70"/>
      <c r="J43" s="9"/>
      <c r="K43" s="9"/>
      <c r="N43" s="22"/>
    </row>
    <row r="44" spans="1:14" ht="21.75" customHeight="1" x14ac:dyDescent="0.2">
      <c r="A44" s="71" t="s">
        <v>42</v>
      </c>
      <c r="B44" s="72"/>
      <c r="C44" s="72"/>
      <c r="D44" s="73">
        <f>SUM(D43)</f>
        <v>28229</v>
      </c>
      <c r="E44" s="73"/>
      <c r="F44" s="73">
        <f>SUM(F43)</f>
        <v>171769</v>
      </c>
      <c r="G44" s="73"/>
      <c r="H44" s="70">
        <f>SUM(H43)</f>
        <v>199998</v>
      </c>
      <c r="I44" s="70"/>
      <c r="J44" s="9"/>
      <c r="K44" s="9"/>
    </row>
    <row r="45" spans="1:14" ht="15.75" x14ac:dyDescent="0.2">
      <c r="A45" s="9"/>
      <c r="B45" s="9"/>
      <c r="C45" s="9"/>
      <c r="D45" s="9"/>
      <c r="E45" s="9"/>
      <c r="F45" s="9"/>
      <c r="G45" s="9"/>
      <c r="H45" s="9"/>
      <c r="I45" s="9"/>
      <c r="J45" s="9"/>
      <c r="K45" s="9"/>
    </row>
    <row r="46" spans="1:14" ht="17.45" customHeight="1" x14ac:dyDescent="0.2">
      <c r="A46" s="66" t="s">
        <v>46</v>
      </c>
      <c r="B46" s="66"/>
      <c r="C46" s="66"/>
      <c r="D46" s="66"/>
      <c r="E46" s="66"/>
      <c r="F46" s="66"/>
      <c r="G46" s="66"/>
      <c r="H46" s="66"/>
      <c r="I46" s="9"/>
      <c r="J46" s="9"/>
      <c r="K46" s="9"/>
    </row>
    <row r="47" spans="1:14" ht="37.35" customHeight="1" x14ac:dyDescent="0.2">
      <c r="A47" s="14" t="s">
        <v>28</v>
      </c>
      <c r="B47" s="14" t="s">
        <v>47</v>
      </c>
      <c r="C47" s="14" t="s">
        <v>48</v>
      </c>
      <c r="D47" s="67" t="s">
        <v>49</v>
      </c>
      <c r="E47" s="67"/>
      <c r="F47" s="67" t="s">
        <v>38</v>
      </c>
      <c r="G47" s="67"/>
      <c r="H47" s="67" t="s">
        <v>39</v>
      </c>
      <c r="I47" s="67"/>
      <c r="J47" s="67" t="s">
        <v>40</v>
      </c>
      <c r="K47" s="67"/>
    </row>
    <row r="48" spans="1:14" s="17" customFormat="1" ht="17.649999999999999" customHeight="1" x14ac:dyDescent="0.2">
      <c r="A48" s="18">
        <v>1</v>
      </c>
      <c r="B48" s="18">
        <v>2</v>
      </c>
      <c r="C48" s="18">
        <v>3</v>
      </c>
      <c r="D48" s="68">
        <v>4</v>
      </c>
      <c r="E48" s="68"/>
      <c r="F48" s="68">
        <v>5</v>
      </c>
      <c r="G48" s="68"/>
      <c r="H48" s="68">
        <v>6</v>
      </c>
      <c r="I48" s="68"/>
      <c r="J48" s="68">
        <v>7</v>
      </c>
      <c r="K48" s="47"/>
    </row>
    <row r="49" spans="1:11" ht="21.95" customHeight="1" x14ac:dyDescent="0.2">
      <c r="A49" s="20">
        <v>1</v>
      </c>
      <c r="B49" s="23" t="s">
        <v>50</v>
      </c>
      <c r="C49" s="24"/>
      <c r="D49" s="47"/>
      <c r="E49" s="47"/>
      <c r="F49" s="47"/>
      <c r="G49" s="47"/>
      <c r="H49" s="47"/>
      <c r="I49" s="47"/>
      <c r="J49" s="47"/>
      <c r="K49" s="47"/>
    </row>
    <row r="50" spans="1:11" ht="52.35" customHeight="1" x14ac:dyDescent="0.2">
      <c r="A50" s="25"/>
      <c r="B50" s="26" t="s">
        <v>51</v>
      </c>
      <c r="C50" s="26" t="s">
        <v>52</v>
      </c>
      <c r="D50" s="43" t="s">
        <v>53</v>
      </c>
      <c r="E50" s="43"/>
      <c r="F50" s="64">
        <v>1</v>
      </c>
      <c r="G50" s="64"/>
      <c r="H50" s="65">
        <v>1</v>
      </c>
      <c r="I50" s="65"/>
      <c r="J50" s="64">
        <v>1</v>
      </c>
      <c r="K50" s="64"/>
    </row>
    <row r="51" spans="1:11" ht="36" customHeight="1" x14ac:dyDescent="0.2">
      <c r="A51" s="27"/>
      <c r="B51" s="28" t="s">
        <v>54</v>
      </c>
      <c r="C51" s="28" t="s">
        <v>55</v>
      </c>
      <c r="D51" s="58" t="s">
        <v>56</v>
      </c>
      <c r="E51" s="59"/>
      <c r="F51" s="60">
        <v>8573</v>
      </c>
      <c r="G51" s="61"/>
      <c r="H51" s="60">
        <v>4234</v>
      </c>
      <c r="I51" s="61"/>
      <c r="J51" s="60">
        <f>SUM(F51:I51)</f>
        <v>12807</v>
      </c>
      <c r="K51" s="61"/>
    </row>
    <row r="52" spans="1:11" ht="33.4" customHeight="1" x14ac:dyDescent="0.2">
      <c r="A52" s="27"/>
      <c r="B52" s="28" t="s">
        <v>57</v>
      </c>
      <c r="C52" s="28" t="s">
        <v>55</v>
      </c>
      <c r="D52" s="58" t="s">
        <v>56</v>
      </c>
      <c r="E52" s="59"/>
      <c r="F52" s="60">
        <v>19656</v>
      </c>
      <c r="G52" s="61"/>
      <c r="H52" s="60">
        <v>102055</v>
      </c>
      <c r="I52" s="61"/>
      <c r="J52" s="60">
        <f>SUM(F52:I52)</f>
        <v>121711</v>
      </c>
      <c r="K52" s="61"/>
    </row>
    <row r="53" spans="1:11" ht="40.15" customHeight="1" x14ac:dyDescent="0.2">
      <c r="A53" s="27"/>
      <c r="B53" s="28" t="s">
        <v>58</v>
      </c>
      <c r="C53" s="28" t="s">
        <v>55</v>
      </c>
      <c r="D53" s="58" t="s">
        <v>56</v>
      </c>
      <c r="E53" s="59"/>
      <c r="F53" s="60">
        <v>0</v>
      </c>
      <c r="G53" s="61"/>
      <c r="H53" s="60">
        <v>65480</v>
      </c>
      <c r="I53" s="61"/>
      <c r="J53" s="60">
        <f>SUM(F53:I53)</f>
        <v>65480</v>
      </c>
      <c r="K53" s="61"/>
    </row>
    <row r="54" spans="1:11" ht="21.75" customHeight="1" x14ac:dyDescent="0.2">
      <c r="A54" s="25">
        <v>2</v>
      </c>
      <c r="B54" s="23" t="s">
        <v>59</v>
      </c>
      <c r="C54" s="26"/>
      <c r="D54" s="43"/>
      <c r="E54" s="43"/>
      <c r="F54" s="46"/>
      <c r="G54" s="46"/>
      <c r="H54" s="47"/>
      <c r="I54" s="47"/>
      <c r="J54" s="62"/>
      <c r="K54" s="63"/>
    </row>
    <row r="55" spans="1:11" ht="54.4" customHeight="1" x14ac:dyDescent="0.2">
      <c r="A55" s="25"/>
      <c r="B55" s="26" t="s">
        <v>60</v>
      </c>
      <c r="C55" s="26" t="s">
        <v>61</v>
      </c>
      <c r="D55" s="56" t="s">
        <v>53</v>
      </c>
      <c r="E55" s="57"/>
      <c r="F55" s="50">
        <v>877</v>
      </c>
      <c r="G55" s="51"/>
      <c r="H55" s="52">
        <v>877</v>
      </c>
      <c r="I55" s="53"/>
      <c r="J55" s="50">
        <v>877</v>
      </c>
      <c r="K55" s="51"/>
    </row>
    <row r="56" spans="1:11" ht="25.15" customHeight="1" x14ac:dyDescent="0.2">
      <c r="A56" s="25"/>
      <c r="B56" s="26" t="s">
        <v>62</v>
      </c>
      <c r="C56" s="26" t="s">
        <v>52</v>
      </c>
      <c r="D56" s="43" t="s">
        <v>53</v>
      </c>
      <c r="E56" s="43"/>
      <c r="F56" s="46">
        <v>1</v>
      </c>
      <c r="G56" s="46"/>
      <c r="H56" s="47">
        <v>1</v>
      </c>
      <c r="I56" s="47"/>
      <c r="J56" s="46">
        <v>1</v>
      </c>
      <c r="K56" s="46"/>
    </row>
    <row r="57" spans="1:11" ht="35.450000000000003" customHeight="1" x14ac:dyDescent="0.2">
      <c r="A57" s="25"/>
      <c r="B57" s="29" t="s">
        <v>63</v>
      </c>
      <c r="C57" s="26" t="s">
        <v>52</v>
      </c>
      <c r="D57" s="43" t="s">
        <v>64</v>
      </c>
      <c r="E57" s="43"/>
      <c r="F57" s="50">
        <v>5</v>
      </c>
      <c r="G57" s="51"/>
      <c r="H57" s="52">
        <v>3</v>
      </c>
      <c r="I57" s="53"/>
      <c r="J57" s="50">
        <f>F57+H57</f>
        <v>8</v>
      </c>
      <c r="K57" s="51"/>
    </row>
    <row r="58" spans="1:11" ht="18.399999999999999" customHeight="1" x14ac:dyDescent="0.2">
      <c r="A58" s="25">
        <v>3</v>
      </c>
      <c r="B58" s="23" t="s">
        <v>65</v>
      </c>
      <c r="C58" s="26"/>
      <c r="D58" s="43"/>
      <c r="E58" s="54"/>
      <c r="F58" s="55"/>
      <c r="G58" s="55"/>
      <c r="H58" s="46"/>
      <c r="I58" s="46"/>
      <c r="J58" s="46"/>
      <c r="K58" s="46"/>
    </row>
    <row r="59" spans="1:11" ht="38.1" customHeight="1" x14ac:dyDescent="0.2">
      <c r="A59" s="25"/>
      <c r="B59" s="26" t="s">
        <v>66</v>
      </c>
      <c r="C59" s="26" t="s">
        <v>67</v>
      </c>
      <c r="D59" s="43" t="s">
        <v>64</v>
      </c>
      <c r="E59" s="43"/>
      <c r="F59" s="48">
        <f>D43</f>
        <v>28229</v>
      </c>
      <c r="G59" s="48"/>
      <c r="H59" s="49">
        <f>F43</f>
        <v>171769</v>
      </c>
      <c r="I59" s="49"/>
      <c r="J59" s="48">
        <f>H43</f>
        <v>199998</v>
      </c>
      <c r="K59" s="48"/>
    </row>
    <row r="60" spans="1:11" ht="19.149999999999999" customHeight="1" x14ac:dyDescent="0.2">
      <c r="A60" s="25"/>
      <c r="B60" s="26" t="s">
        <v>68</v>
      </c>
      <c r="C60" s="26" t="s">
        <v>67</v>
      </c>
      <c r="D60" s="43" t="s">
        <v>64</v>
      </c>
      <c r="E60" s="43"/>
      <c r="F60" s="48">
        <f>F59/F57</f>
        <v>5645.8</v>
      </c>
      <c r="G60" s="48"/>
      <c r="H60" s="49">
        <f>H59/H57</f>
        <v>57256.333333333336</v>
      </c>
      <c r="I60" s="49"/>
      <c r="J60" s="49">
        <f>J59/J57</f>
        <v>24999.75</v>
      </c>
      <c r="K60" s="49"/>
    </row>
    <row r="61" spans="1:11" ht="21.95" customHeight="1" x14ac:dyDescent="0.2">
      <c r="A61" s="25">
        <v>4</v>
      </c>
      <c r="B61" s="23" t="s">
        <v>69</v>
      </c>
      <c r="C61" s="26"/>
      <c r="D61" s="43"/>
      <c r="E61" s="43"/>
      <c r="F61" s="46"/>
      <c r="G61" s="46"/>
      <c r="H61" s="47"/>
      <c r="I61" s="47"/>
      <c r="J61" s="46"/>
      <c r="K61" s="46"/>
    </row>
    <row r="62" spans="1:11" ht="36.75" customHeight="1" x14ac:dyDescent="0.2">
      <c r="A62" s="26"/>
      <c r="B62" s="30" t="s">
        <v>70</v>
      </c>
      <c r="C62" s="26" t="s">
        <v>71</v>
      </c>
      <c r="D62" s="43" t="s">
        <v>64</v>
      </c>
      <c r="E62" s="43"/>
      <c r="F62" s="44">
        <v>10</v>
      </c>
      <c r="G62" s="44"/>
      <c r="H62" s="44">
        <v>10</v>
      </c>
      <c r="I62" s="44"/>
      <c r="J62" s="44">
        <v>10</v>
      </c>
      <c r="K62" s="44"/>
    </row>
    <row r="63" spans="1:11" ht="38.85" customHeight="1" x14ac:dyDescent="0.2">
      <c r="A63" s="26"/>
      <c r="B63" s="26" t="s">
        <v>72</v>
      </c>
      <c r="C63" s="26" t="s">
        <v>71</v>
      </c>
      <c r="D63" s="43" t="s">
        <v>64</v>
      </c>
      <c r="E63" s="43"/>
      <c r="F63" s="44">
        <v>100</v>
      </c>
      <c r="G63" s="44"/>
      <c r="H63" s="44">
        <v>100</v>
      </c>
      <c r="I63" s="44"/>
      <c r="J63" s="44">
        <v>100</v>
      </c>
      <c r="K63" s="44"/>
    </row>
    <row r="64" spans="1:11" s="31" customFormat="1" ht="29.85" customHeight="1" x14ac:dyDescent="0.25">
      <c r="A64" s="38" t="s">
        <v>73</v>
      </c>
      <c r="B64" s="38"/>
      <c r="C64" s="9"/>
      <c r="D64" s="9"/>
      <c r="E64" s="9"/>
      <c r="F64" s="9"/>
      <c r="G64" s="9"/>
      <c r="H64" s="9"/>
      <c r="I64" s="9"/>
      <c r="J64" s="9"/>
      <c r="K64" s="9"/>
    </row>
    <row r="65" spans="1:15" s="31" customFormat="1" ht="15.6" customHeight="1" x14ac:dyDescent="0.25">
      <c r="A65" s="32"/>
      <c r="B65" s="9"/>
      <c r="C65" s="9"/>
      <c r="D65" s="9"/>
      <c r="E65" s="33"/>
      <c r="F65" s="9"/>
      <c r="G65" s="9"/>
      <c r="H65" s="45" t="s">
        <v>74</v>
      </c>
      <c r="I65" s="45"/>
      <c r="J65" s="45"/>
      <c r="K65" s="45"/>
      <c r="N65" s="34"/>
      <c r="O65" s="34"/>
    </row>
    <row r="66" spans="1:15" s="31" customFormat="1" ht="50.25" customHeight="1" x14ac:dyDescent="0.25">
      <c r="A66" s="38" t="s">
        <v>75</v>
      </c>
      <c r="B66" s="38"/>
      <c r="C66" s="9"/>
      <c r="D66" s="9"/>
      <c r="E66" s="35" t="s">
        <v>76</v>
      </c>
      <c r="F66" s="36"/>
      <c r="G66" s="36"/>
      <c r="H66" s="39" t="s">
        <v>77</v>
      </c>
      <c r="I66" s="40"/>
      <c r="J66" s="40"/>
      <c r="K66" s="40"/>
      <c r="N66" s="34"/>
      <c r="O66" s="34"/>
    </row>
    <row r="67" spans="1:15" s="31" customFormat="1" ht="15.75" x14ac:dyDescent="0.25">
      <c r="A67" s="38" t="s">
        <v>78</v>
      </c>
      <c r="B67" s="38"/>
      <c r="C67" s="9"/>
      <c r="D67" s="9"/>
      <c r="E67" s="9"/>
      <c r="F67" s="9"/>
      <c r="G67" s="9"/>
      <c r="H67" s="41"/>
      <c r="I67" s="41"/>
      <c r="J67" s="41"/>
      <c r="K67" s="41"/>
      <c r="N67" s="34"/>
      <c r="O67" s="34"/>
    </row>
    <row r="68" spans="1:15" s="31" customFormat="1" ht="20.25" customHeight="1" x14ac:dyDescent="0.25">
      <c r="A68" s="32"/>
      <c r="B68" s="9"/>
      <c r="C68" s="9"/>
      <c r="D68" s="9"/>
      <c r="E68" s="33"/>
      <c r="F68" s="9"/>
      <c r="G68" s="9"/>
      <c r="H68" s="42" t="s">
        <v>79</v>
      </c>
      <c r="I68" s="42"/>
      <c r="J68" s="42"/>
      <c r="K68" s="42"/>
      <c r="O68" s="34"/>
    </row>
    <row r="69" spans="1:15" s="31" customFormat="1" ht="34.5" customHeight="1" x14ac:dyDescent="0.2">
      <c r="A69" s="32" t="s">
        <v>80</v>
      </c>
      <c r="B69" s="9"/>
      <c r="C69" s="32"/>
      <c r="D69" s="9"/>
      <c r="E69" s="35" t="s">
        <v>76</v>
      </c>
      <c r="F69" s="35"/>
      <c r="G69" s="36"/>
      <c r="H69" s="39" t="s">
        <v>77</v>
      </c>
      <c r="I69" s="40"/>
      <c r="J69" s="40"/>
      <c r="K69" s="40"/>
      <c r="O69" s="34"/>
    </row>
    <row r="70" spans="1:15" ht="15.75" x14ac:dyDescent="0.2">
      <c r="B70" s="37" t="s">
        <v>81</v>
      </c>
      <c r="C70" s="37"/>
      <c r="D70" s="37"/>
    </row>
    <row r="71" spans="1:15" x14ac:dyDescent="0.2">
      <c r="B71" s="2" t="s">
        <v>83</v>
      </c>
    </row>
  </sheetData>
  <mergeCells count="145">
    <mergeCell ref="B6:C6"/>
    <mergeCell ref="E6:G6"/>
    <mergeCell ref="H6:I6"/>
    <mergeCell ref="A7:K7"/>
    <mergeCell ref="A8:K8"/>
    <mergeCell ref="A9:K9"/>
    <mergeCell ref="G1:K1"/>
    <mergeCell ref="G2:K2"/>
    <mergeCell ref="A3:K3"/>
    <mergeCell ref="B4:F4"/>
    <mergeCell ref="G4:K4"/>
    <mergeCell ref="B5:F5"/>
    <mergeCell ref="G5:K5"/>
    <mergeCell ref="A16:K16"/>
    <mergeCell ref="A17:K17"/>
    <mergeCell ref="A18:K18"/>
    <mergeCell ref="A19:K19"/>
    <mergeCell ref="A20:K20"/>
    <mergeCell ref="A21:K21"/>
    <mergeCell ref="A10:K10"/>
    <mergeCell ref="A11:K11"/>
    <mergeCell ref="A12:K12"/>
    <mergeCell ref="A13:K13"/>
    <mergeCell ref="A14:K14"/>
    <mergeCell ref="A15:K15"/>
    <mergeCell ref="A32:H32"/>
    <mergeCell ref="A33:I33"/>
    <mergeCell ref="B34:C34"/>
    <mergeCell ref="D34:E34"/>
    <mergeCell ref="F34:G34"/>
    <mergeCell ref="H34:I34"/>
    <mergeCell ref="B23:H23"/>
    <mergeCell ref="B24:H24"/>
    <mergeCell ref="A26:K26"/>
    <mergeCell ref="A27:K27"/>
    <mergeCell ref="B29:H29"/>
    <mergeCell ref="B30:H30"/>
    <mergeCell ref="A37:C37"/>
    <mergeCell ref="D37:E37"/>
    <mergeCell ref="F37:G37"/>
    <mergeCell ref="H37:I37"/>
    <mergeCell ref="A39:H39"/>
    <mergeCell ref="A40:I40"/>
    <mergeCell ref="B35:C35"/>
    <mergeCell ref="D35:E35"/>
    <mergeCell ref="F35:G35"/>
    <mergeCell ref="H35:I35"/>
    <mergeCell ref="B36:C36"/>
    <mergeCell ref="D36:E36"/>
    <mergeCell ref="F36:G36"/>
    <mergeCell ref="H36:I36"/>
    <mergeCell ref="A43:C43"/>
    <mergeCell ref="D43:E43"/>
    <mergeCell ref="F43:G43"/>
    <mergeCell ref="H43:I43"/>
    <mergeCell ref="A44:C44"/>
    <mergeCell ref="D44:E44"/>
    <mergeCell ref="F44:G44"/>
    <mergeCell ref="H44:I44"/>
    <mergeCell ref="A41:C41"/>
    <mergeCell ref="D41:E41"/>
    <mergeCell ref="F41:G41"/>
    <mergeCell ref="H41:I41"/>
    <mergeCell ref="A42:C42"/>
    <mergeCell ref="D42:E42"/>
    <mergeCell ref="F42:G42"/>
    <mergeCell ref="H42:I42"/>
    <mergeCell ref="D49:E49"/>
    <mergeCell ref="F49:G49"/>
    <mergeCell ref="H49:I49"/>
    <mergeCell ref="J49:K49"/>
    <mergeCell ref="D50:E50"/>
    <mergeCell ref="F50:G50"/>
    <mergeCell ref="H50:I50"/>
    <mergeCell ref="J50:K50"/>
    <mergeCell ref="A46:H46"/>
    <mergeCell ref="D47:E47"/>
    <mergeCell ref="F47:G47"/>
    <mergeCell ref="H47:I47"/>
    <mergeCell ref="J47:K47"/>
    <mergeCell ref="D48:E48"/>
    <mergeCell ref="F48:G48"/>
    <mergeCell ref="H48:I48"/>
    <mergeCell ref="J48:K48"/>
    <mergeCell ref="D53:E53"/>
    <mergeCell ref="F53:G53"/>
    <mergeCell ref="H53:I53"/>
    <mergeCell ref="J53:K53"/>
    <mergeCell ref="D54:E54"/>
    <mergeCell ref="F54:G54"/>
    <mergeCell ref="H54:I54"/>
    <mergeCell ref="J54:K54"/>
    <mergeCell ref="D51:E51"/>
    <mergeCell ref="F51:G51"/>
    <mergeCell ref="H51:I51"/>
    <mergeCell ref="J51:K51"/>
    <mergeCell ref="D52:E52"/>
    <mergeCell ref="F52:G52"/>
    <mergeCell ref="H52:I52"/>
    <mergeCell ref="J52:K52"/>
    <mergeCell ref="D57:E57"/>
    <mergeCell ref="F57:G57"/>
    <mergeCell ref="H57:I57"/>
    <mergeCell ref="J57:K57"/>
    <mergeCell ref="D58:E58"/>
    <mergeCell ref="F58:G58"/>
    <mergeCell ref="H58:I58"/>
    <mergeCell ref="J58:K58"/>
    <mergeCell ref="D55:E55"/>
    <mergeCell ref="F55:G55"/>
    <mergeCell ref="H55:I55"/>
    <mergeCell ref="J55:K55"/>
    <mergeCell ref="D56:E56"/>
    <mergeCell ref="F56:G56"/>
    <mergeCell ref="H56:I56"/>
    <mergeCell ref="J56:K56"/>
    <mergeCell ref="D61:E61"/>
    <mergeCell ref="F61:G61"/>
    <mergeCell ref="H61:I61"/>
    <mergeCell ref="J61:K61"/>
    <mergeCell ref="D62:E62"/>
    <mergeCell ref="F62:G62"/>
    <mergeCell ref="H62:I62"/>
    <mergeCell ref="J62:K62"/>
    <mergeCell ref="D59:E59"/>
    <mergeCell ref="F59:G59"/>
    <mergeCell ref="H59:I59"/>
    <mergeCell ref="J59:K59"/>
    <mergeCell ref="D60:E60"/>
    <mergeCell ref="F60:G60"/>
    <mergeCell ref="H60:I60"/>
    <mergeCell ref="J60:K60"/>
    <mergeCell ref="B70:D70"/>
    <mergeCell ref="A66:B66"/>
    <mergeCell ref="H66:K66"/>
    <mergeCell ref="A67:B67"/>
    <mergeCell ref="H67:K67"/>
    <mergeCell ref="H68:K68"/>
    <mergeCell ref="H69:K69"/>
    <mergeCell ref="D63:E63"/>
    <mergeCell ref="F63:G63"/>
    <mergeCell ref="H63:I63"/>
    <mergeCell ref="J63:K63"/>
    <mergeCell ref="A64:B64"/>
    <mergeCell ref="H65:K65"/>
  </mergeCells>
  <pageMargins left="0.74803149606299213" right="0.23622047244094491" top="0.35433070866141736" bottom="0.15748031496062992" header="0.31496062992125984" footer="0.31496062992125984"/>
  <pageSetup paperSize="9" scale="65" fitToHeight="4" orientation="landscape" r:id="rId1"/>
  <rowBreaks count="3" manualBreakCount="3">
    <brk id="18" max="10" man="1"/>
    <brk id="44" max="10" man="1"/>
    <brk id="60"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0611275</vt:lpstr>
      <vt:lpstr>'0611275'!Область_друку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2025-07-11T10:59:34Z</dcterms:created>
  <dcterms:modified xsi:type="dcterms:W3CDTF">2025-07-14T08:33:34Z</dcterms:modified>
</cp:coreProperties>
</file>