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5\липень\1107\Паспорти освіта\"/>
    </mc:Choice>
  </mc:AlternateContent>
  <bookViews>
    <workbookView xWindow="435" yWindow="75" windowWidth="25245" windowHeight="10140"/>
  </bookViews>
  <sheets>
    <sheet name="0617640" sheetId="1" r:id="rId1"/>
  </sheets>
  <definedNames>
    <definedName name="_xlnm.Print_Area" localSheetId="0">'0617640'!$A$1:$L$92</definedName>
  </definedNames>
  <calcPr calcId="152511"/>
</workbook>
</file>

<file path=xl/calcChain.xml><?xml version="1.0" encoding="utf-8"?>
<calcChain xmlns="http://schemas.openxmlformats.org/spreadsheetml/2006/main">
  <c r="J81" i="1" l="1"/>
  <c r="H79" i="1"/>
  <c r="J79" i="1" s="1"/>
  <c r="J77" i="1"/>
  <c r="J75" i="1"/>
  <c r="H75" i="1"/>
  <c r="J74" i="1"/>
  <c r="J71" i="1"/>
  <c r="J69" i="1"/>
  <c r="H69" i="1"/>
  <c r="J67" i="1"/>
  <c r="H65" i="1"/>
  <c r="J65" i="1" s="1"/>
  <c r="J64" i="1"/>
  <c r="J61" i="1"/>
  <c r="H59" i="1"/>
  <c r="J59" i="1" s="1"/>
  <c r="J57" i="1"/>
  <c r="H55" i="1"/>
  <c r="J55" i="1" s="1"/>
  <c r="J54" i="1"/>
  <c r="D47" i="1"/>
  <c r="F39" i="1"/>
  <c r="F46" i="1" s="1"/>
  <c r="H39" i="1" l="1"/>
  <c r="H40" i="1" s="1"/>
  <c r="F47" i="1"/>
  <c r="H46" i="1"/>
  <c r="H47" i="1" s="1"/>
  <c r="F40" i="1"/>
</calcChain>
</file>

<file path=xl/sharedStrings.xml><?xml version="1.0" encoding="utf-8"?>
<sst xmlns="http://schemas.openxmlformats.org/spreadsheetml/2006/main" count="138" uniqueCount="83">
  <si>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</si>
  <si>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2025 рік</t>
  </si>
  <si>
    <r>
      <rPr>
        <vertAlign val="superscript"/>
        <sz val="12"/>
        <rFont val="Times New Roman"/>
        <family val="1"/>
        <charset val="204"/>
      </rPr>
      <t xml:space="preserve">1. </t>
    </r>
    <r>
      <rPr>
        <b/>
        <vertAlign val="superscript"/>
        <sz val="12"/>
        <rFont val="Times New Roman"/>
        <family val="1"/>
        <charset val="204"/>
      </rPr>
      <t xml:space="preserve"> </t>
    </r>
    <r>
      <rPr>
        <b/>
        <u/>
        <sz val="12"/>
        <rFont val="Times New Roman"/>
        <family val="1"/>
        <charset val="204"/>
      </rPr>
      <t>0600000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</si>
  <si>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головного розпорядника коштів місцевого бюджету)</t>
    </r>
  </si>
  <si>
    <r>
      <t>_</t>
    </r>
    <r>
      <rPr>
        <b/>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</si>
  <si>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b/>
        <u/>
        <sz val="12"/>
        <rFont val="Times New Roman"/>
        <family val="1"/>
        <charset val="204"/>
      </rPr>
      <t>0610000     </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</si>
  <si>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</si>
  <si>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b/>
        <u/>
        <sz val="12"/>
        <rFont val="Times New Roman"/>
        <family val="1"/>
        <charset val="204"/>
      </rPr>
      <t>02146920    </t>
    </r>
    <r>
      <rPr>
        <u/>
        <sz val="12"/>
        <rFont val="Times New Roman"/>
        <family val="1"/>
        <charset val="204"/>
      </rPr>
      <t xml:space="preserve">
</t>
    </r>
    <r>
      <rPr>
        <sz val="12"/>
        <rFont val="Times New Roman"/>
        <family val="1"/>
        <charset val="204"/>
      </rPr>
      <t>(код за ЄДРПОУ)</t>
    </r>
  </si>
  <si>
    <r>
      <t xml:space="preserve">3. </t>
    </r>
    <r>
      <rPr>
        <b/>
        <u/>
        <sz val="12"/>
        <rFont val="Times New Roman"/>
        <family val="1"/>
        <charset val="204"/>
      </rPr>
      <t>0617640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</si>
  <si>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7640   </t>
    </r>
    <r>
      <rPr>
        <u/>
        <sz val="12"/>
        <rFont val="Times New Roman"/>
        <family val="1"/>
        <charset val="204"/>
      </rPr>
      <t xml:space="preserve">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</si>
  <si>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0470   </t>
    </r>
    <r>
      <rPr>
        <u/>
        <sz val="12"/>
        <rFont val="Times New Roman"/>
        <family val="1"/>
        <charset val="204"/>
      </rPr>
      <t xml:space="preserve">
</t>
    </r>
    <r>
      <rPr>
        <sz val="12"/>
        <rFont val="Times New Roman"/>
        <family val="1"/>
        <charset val="204"/>
      </rPr>
      <t>(код Функціональної класифікації видатків та кредитування бюджету)</t>
    </r>
  </si>
  <si>
    <r>
      <rPr>
        <b/>
        <u/>
        <sz val="12"/>
        <rFont val="Times New Roman"/>
        <family val="1"/>
        <charset val="204"/>
      </rPr>
      <t xml:space="preserve">Заходи з енергозбереження </t>
    </r>
    <r>
      <rPr>
        <u/>
        <sz val="12"/>
        <rFont val="Times New Roman"/>
        <family val="1"/>
        <charset val="204"/>
      </rPr>
      <t xml:space="preserve">                                                                           </t>
    </r>
  </si>
  <si>
    <r>
      <rPr>
        <b/>
        <u/>
        <sz val="12"/>
        <rFont val="Times New Roman"/>
        <family val="1"/>
        <charset val="204"/>
      </rPr>
      <t>2256400000</t>
    </r>
    <r>
      <rPr>
        <u/>
        <sz val="12"/>
        <rFont val="Times New Roman"/>
        <family val="1"/>
        <charset val="204"/>
      </rPr>
      <t xml:space="preserve">
</t>
    </r>
    <r>
      <rPr>
        <sz val="12"/>
        <rFont val="Times New Roman"/>
        <family val="1"/>
        <charset val="204"/>
      </rPr>
      <t>(код бюджету)</t>
    </r>
  </si>
  <si>
    <r>
      <t xml:space="preserve">
4. Обсяг бюджетних призначень / бюджетних асигнувань — 5 131 606,79 гривень, у тому числі загального фонду — 0,00 гривень та спеціального фонду — 5 131 606,79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</si>
  <si>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</si>
  <si>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</si>
  <si>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</si>
  <si>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</si>
  <si>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повну загальну середню освіту” (із змінами і доповненнями)</t>
  </si>
  <si>
    <t>Закон України від 11.07.2001 року № 2628-III "Про дошкільну освіту" (із змінами і доповненнями)</t>
  </si>
  <si>
    <t xml:space="preserve">Закон України від 19.11.2024 року № 4059-IX  "Про Державний бюджет України на 2025 рік" </t>
  </si>
  <si>
    <t xml:space="preserve">Закон України від 21.10.2021 року № 1818-IX  "Про енергетичну ефективність" </t>
  </si>
  <si>
    <t xml:space="preserve">Закон України від 21.09.2010 року № 2533-VI "Про ратифікацію Рамкової угоди між Урядом України та Північною екологічною фінансовою корпорацією" </t>
  </si>
  <si>
    <t xml:space="preserve">Закон України  від 20.02.2003 року № 555-IV" Про альтернативні джерела енергії" (із змінами і доповненнями), </t>
  </si>
  <si>
    <t xml:space="preserve">Закон України  від 21.09.2010 року № 2533-VI "Про ратифікацію Рамкової угоди між Урядом України та Північною екологічною фінансовою корпорацією" (із змінами і доповненнями), </t>
  </si>
  <si>
    <t>Наказ Міністерства освіти і науки України  від 16.04.2024 року № 521  "Про затвердження Типового переліку результативних показників бюджетних програм місцевих бюджетів у галузі «Освіта»"  (із змінами і доповненнями)</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</si>
  <si>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</si>
  <si>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11.12.2024 року № 9 "Про бюджет Хмельницької міської територіальної громади на 2025 рік"</t>
  </si>
  <si>
    <t>Рішення сесії Хмельницької міської ради від 27.03.2025 року № 6 "Про внесення змін до бюджету Хмельницької міської територіальної громади на 2025 рік"</t>
  </si>
  <si>
    <t>Рішення сесії Хмельницької міської ради від 27.06.2025 року № 4 "Про внесення змін до бюджету Хмельницької міської територіальної громади на 2025 рік"</t>
  </si>
  <si>
    <t>6. Цілі державної політики, на досягнення яких спрямована реалізація бюджетної програми:</t>
  </si>
  <si>
    <t>№ з/п</t>
  </si>
  <si>
    <t>Ціль державної політики</t>
  </si>
  <si>
    <t>Створення економічних і правових умов зацікавленності в енергозбереженні.</t>
  </si>
  <si>
    <t>Реалізація комплексу заходів  енергозбереженя, зменшення споживання енергоресурсів через стимулювання впровадження енергозберігаючих заходів.</t>
  </si>
  <si>
    <r>
      <t xml:space="preserve">7. Мета бюджетної програми: </t>
    </r>
    <r>
      <rPr>
        <u/>
        <sz val="12"/>
        <rFont val="Times New Roman"/>
        <family val="1"/>
        <charset val="204"/>
      </rPr>
      <t>Забезпечення ефективного використання паливно-енергетичних ресурсів закладами та установами освіти та покращення умов перебування для персоналу та дітей. Скорочення бюджетних витрат на використання енергоресурсів, удосконалення системи енергоменеджменту, підвищення культури енергоспоживання. Впровадження енергозберігаючих заходів, формування світогляду, орієнтованого на енергозбереження, отримання енергозберігаючого, соціального та економічного ефекту.</t>
    </r>
  </si>
  <si>
    <t> 8.Завдання бюджетної програми:</t>
  </si>
  <si>
    <t>Завдання</t>
  </si>
  <si>
    <t>Підвищити ефективність використання та зменшення споживання енергоресурсів  закладами та установами освіти. Зменшити  витрати бюджету на використання енергоресурсів. Здійснювати заходи з енергозбереження.</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</si>
  <si>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</si>
  <si>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</si>
  <si>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</si>
  <si>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</si>
  <si>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</si>
  <si>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</si>
  <si>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Здійснення заходів з енергозбереження</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</si>
  <si>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</si>
  <si>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</si>
  <si>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</si>
  <si>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2022 - 2026 роки (зі змінами)</t>
  </si>
  <si>
    <t>11. Результативні показники бюджетної програми:</t>
  </si>
  <si>
    <t>Показник</t>
  </si>
  <si>
    <t>Одиниця вим.</t>
  </si>
  <si>
    <t>Джерело інформації</t>
  </si>
  <si>
    <t xml:space="preserve">Капітальний ремонт з утеплення будівлі Початкової школа № 4 </t>
  </si>
  <si>
    <t>затрат</t>
  </si>
  <si>
    <t xml:space="preserve">Вартість об’єкта </t>
  </si>
  <si>
    <t>грн</t>
  </si>
  <si>
    <t>Договірні зобов’язання</t>
  </si>
  <si>
    <t>Обсяг видатків з урахуванням попередніх періодів</t>
  </si>
  <si>
    <t>Розрахунок</t>
  </si>
  <si>
    <t>продукту</t>
  </si>
  <si>
    <t>Загальна площа утеплення будівлі</t>
  </si>
  <si>
    <t>кв.м</t>
  </si>
  <si>
    <t>ефективності</t>
  </si>
  <si>
    <t xml:space="preserve">Середні витрати на 1 кв.м </t>
  </si>
  <si>
    <t>якості</t>
  </si>
  <si>
    <t>Відсоток забезпеченості фінансовим ресурсом на утеплення</t>
  </si>
  <si>
    <t>%</t>
  </si>
  <si>
    <t>Капітальний ремонт з утеплення будівлі Ліцею № 2</t>
  </si>
  <si>
    <t>Капітальний ремонт з утеплення будівлі закладу дошкільної освіти № 47 "Дзвіночок"</t>
  </si>
  <si>
    <t xml:space="preserve">В.о. директора Департаменту освіти та науки   </t>
  </si>
  <si>
    <t>Олександр ХМЕЛІВСЬКИЙ</t>
  </si>
  <si>
    <t>(підпис)</t>
  </si>
  <si>
    <t>(ініціали та прізвище)</t>
  </si>
  <si>
    <t xml:space="preserve">ПОГОДЖЕНО:
Фінансове управління 
Хмельницької міської ради                                               </t>
  </si>
  <si>
    <t xml:space="preserve">Начальник фінансового управління                                                      </t>
  </si>
  <si>
    <t>            Сергій ЯМЧУК                  </t>
  </si>
  <si>
    <t>(Власне ім'я, ПРІЗВИЩЕ)</t>
  </si>
  <si>
    <r>
      <rPr>
        <sz val="12"/>
        <rFont val="Times New Roman"/>
        <family val="1"/>
      </rPr>
      <t xml:space="preserve">Дата погодження
</t>
    </r>
    <r>
      <rPr>
        <sz val="12"/>
        <rFont val="Times New Roman"/>
        <family val="1"/>
      </rPr>
      <t>М.П.</t>
    </r>
  </si>
  <si>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</si>
  <si>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10 липня 2025 року № 134</t>
    </r>
  </si>
  <si>
    <t>Ярослава Балабась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</si>
</sst>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 _₴"/>
    <numFmt numFmtId="165" formatCode="#,##0.0\ _₴"/>
  </numFmts>
  <fonts count="31" x14ac:knownFonts="1">
    <font>
      <sz val="10"/>
      <color rgb="FF000000"/>
      <name val="Times New Roman"/>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b/>
      <vertAlign val="superscript"/>
      <sz val="12"/>
      <name val="Times New Roman"/>
      <family val="1"/>
      <charset val="204"/>
    </font>
    <font>
      <b/>
      <u/>
      <sz val="12"/>
      <name val="Times New Roman"/>
      <family val="1"/>
      <charset val="204"/>
    </font>
    <font>
      <sz val="12"/>
      <color rgb="FF000000"/>
      <name val="Times New Roman"/>
      <family val="1"/>
      <charset val="204"/>
    </font>
    <font>
      <sz val="12"/>
      <name val="Times New Roman"/>
      <family val="1"/>
    </font>
    <font>
      <u/>
      <sz val="12"/>
      <color theme="1"/>
      <name val="Times New Roman"/>
      <family val="1"/>
      <charset val="204"/>
    </font>
    <font>
      <sz val="10"/>
      <color rgb="FFFF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8"/>
      <color rgb="FF000000"/>
      <name val="Times New Roman"/>
      <family val="1"/>
      <charset val="204"/>
    </font>
    <font>
      <sz val="10"/>
      <name val="Times New Roman"/>
      <family val="1"/>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0" borderId="0"/>
    <xf numFmtId="0" fontId="22" fillId="0" borderId="0"/>
    <xf numFmtId="0" fontId="2" fillId="0" borderId="0"/>
    <xf numFmtId="0" fontId="26" fillId="0" borderId="0"/>
    <xf numFmtId="0" fontId="22" fillId="0" borderId="0"/>
    <xf numFmtId="0" fontId="28" fillId="0" borderId="0"/>
    <xf numFmtId="0" fontId="29" fillId="0" borderId="0"/>
    <xf numFmtId="0" fontId="1" fillId="0" borderId="0"/>
    <xf numFmtId="0" fontId="20" fillId="16" borderId="13" applyNumberFormat="0" applyFont="0" applyAlignment="0" applyProtection="0"/>
    <xf numFmtId="0" fontId="30" fillId="0" borderId="0"/>
    <xf numFmtId="43" fontId="2" fillId="0" borderId="0" applyFont="0" applyFill="0" applyBorder="0" applyAlignment="0" applyProtection="0"/>
  </cellStyleXfs>
  <cellXfs count="127">
    <xf numFmtId="0" fontId="0" fillId="0" borderId="0" xfId="0"/>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3" fontId="11" fillId="0" borderId="1" xfId="0" applyNumberFormat="1" applyFont="1" applyFill="1" applyBorder="1" applyAlignment="1">
      <alignment horizontal="center" vertical="center" wrapText="1" shrinkToFit="1"/>
    </xf>
    <xf numFmtId="1" fontId="11" fillId="0" borderId="1" xfId="0" applyNumberFormat="1" applyFont="1" applyFill="1" applyBorder="1" applyAlignment="1">
      <alignment horizontal="center" vertical="center" wrapText="1" shrinkToFit="1"/>
    </xf>
    <xf numFmtId="0" fontId="15" fillId="0" borderId="6" xfId="0" applyFont="1" applyFill="1" applyBorder="1" applyAlignment="1">
      <alignment horizontal="center" vertical="center" wrapText="1"/>
    </xf>
    <xf numFmtId="0" fontId="15"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 fontId="16" fillId="0" borderId="6" xfId="0" applyNumberFormat="1" applyFont="1" applyFill="1" applyBorder="1" applyAlignment="1">
      <alignment horizontal="center" vertical="center" wrapText="1" shrinkToFit="1"/>
    </xf>
    <xf numFmtId="1" fontId="16" fillId="0" borderId="0" xfId="0" applyNumberFormat="1" applyFont="1" applyFill="1" applyBorder="1" applyAlignment="1">
      <alignment vertical="center" wrapText="1" shrinkToFit="1"/>
    </xf>
    <xf numFmtId="1" fontId="11" fillId="0" borderId="6" xfId="0" applyNumberFormat="1" applyFont="1" applyFill="1" applyBorder="1" applyAlignment="1">
      <alignment horizontal="center" vertical="center" wrapText="1" shrinkToFit="1"/>
    </xf>
    <xf numFmtId="4" fontId="11" fillId="0" borderId="0" xfId="0" applyNumberFormat="1" applyFont="1" applyFill="1" applyBorder="1" applyAlignment="1">
      <alignment vertical="center" wrapText="1" shrinkToFit="1"/>
    </xf>
    <xf numFmtId="4" fontId="11" fillId="0" borderId="0" xfId="0" applyNumberFormat="1" applyFont="1" applyFill="1" applyBorder="1" applyAlignment="1">
      <alignment horizontal="center" vertical="center" wrapText="1" shrinkToFit="1"/>
    </xf>
    <xf numFmtId="0" fontId="15"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 xfId="1" applyFont="1" applyFill="1" applyBorder="1" applyAlignment="1">
      <alignment horizontal="center" vertical="center" wrapText="1"/>
    </xf>
    <xf numFmtId="0" fontId="3" fillId="0" borderId="6" xfId="1" applyFont="1" applyFill="1" applyBorder="1" applyAlignment="1">
      <alignment horizontal="left" vertical="center" wrapText="1"/>
    </xf>
    <xf numFmtId="0" fontId="3" fillId="0" borderId="6" xfId="1" applyFont="1" applyBorder="1" applyAlignment="1">
      <alignment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6" xfId="0" applyFont="1" applyBorder="1" applyAlignment="1">
      <alignment vertical="center" wrapText="1"/>
    </xf>
    <xf numFmtId="0" fontId="11" fillId="0" borderId="6" xfId="0" applyFont="1" applyFill="1" applyBorder="1" applyAlignment="1">
      <alignment horizontal="center" vertical="center" wrapText="1"/>
    </xf>
    <xf numFmtId="0" fontId="3" fillId="0" borderId="6" xfId="1" applyFont="1" applyFill="1" applyBorder="1" applyAlignment="1">
      <alignment horizontal="center" vertical="center" wrapText="1"/>
    </xf>
    <xf numFmtId="0" fontId="11" fillId="0" borderId="6" xfId="1" applyFont="1" applyFill="1" applyBorder="1" applyAlignment="1">
      <alignment horizontal="left" vertical="center" wrapText="1"/>
    </xf>
    <xf numFmtId="0" fontId="4" fillId="0" borderId="0" xfId="0" applyFont="1" applyBorder="1" applyAlignment="1">
      <alignment vertical="center" wrapText="1"/>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5" xfId="0" applyFill="1" applyBorder="1" applyAlignment="1">
      <alignment horizontal="left"/>
    </xf>
    <xf numFmtId="0" fontId="0" fillId="0" borderId="0" xfId="0" applyFill="1" applyBorder="1" applyAlignment="1">
      <alignment horizontal="left"/>
    </xf>
    <xf numFmtId="0" fontId="12" fillId="0" borderId="0" xfId="0" applyFont="1" applyFill="1" applyBorder="1" applyAlignment="1">
      <alignment horizontal="left" vertical="top" wrapText="1" indent="1"/>
    </xf>
    <xf numFmtId="0" fontId="0" fillId="0" borderId="0" xfId="0" applyFill="1" applyBorder="1" applyAlignment="1">
      <alignment horizontal="left" vertical="top" wrapText="1" indent="1"/>
    </xf>
    <xf numFmtId="0" fontId="6" fillId="0" borderId="0" xfId="0" applyFont="1" applyFill="1" applyBorder="1" applyAlignment="1">
      <alignment horizontal="center" vertical="top" wrapText="1"/>
    </xf>
    <xf numFmtId="0" fontId="18" fillId="0" borderId="0" xfId="0" applyFont="1" applyFill="1" applyBorder="1" applyAlignment="1">
      <alignment horizontal="left" vertical="top"/>
    </xf>
    <xf numFmtId="0" fontId="12"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left" vertical="top"/>
    </xf>
    <xf numFmtId="0" fontId="3" fillId="0" borderId="0" xfId="0" applyFont="1" applyFill="1" applyBorder="1" applyAlignment="1">
      <alignment horizontal="center" vertical="top" wrapText="1"/>
    </xf>
    <xf numFmtId="0" fontId="18" fillId="0" borderId="0" xfId="0" applyFont="1" applyFill="1" applyBorder="1" applyAlignment="1">
      <alignment horizontal="left" vertical="center" wrapText="1"/>
    </xf>
    <xf numFmtId="0" fontId="2" fillId="0" borderId="0" xfId="1" applyFont="1" applyFill="1" applyBorder="1" applyAlignment="1">
      <alignment horizontal="left" vertical="center" wrapText="1"/>
    </xf>
    <xf numFmtId="0" fontId="12" fillId="0" borderId="0" xfId="0" applyFont="1" applyFill="1" applyBorder="1" applyAlignment="1">
      <alignment horizontal="left" vertical="top" wrapText="1"/>
    </xf>
    <xf numFmtId="0" fontId="12"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0" applyFont="1" applyFill="1" applyBorder="1" applyAlignment="1">
      <alignment horizontal="center" vertical="top" wrapText="1"/>
    </xf>
    <xf numFmtId="0" fontId="19" fillId="0" borderId="0" xfId="0" applyFont="1" applyFill="1" applyBorder="1" applyAlignment="1">
      <alignment horizontal="left" vertical="center" wrapText="1"/>
    </xf>
    <xf numFmtId="0" fontId="6" fillId="0" borderId="0" xfId="0" applyFont="1" applyFill="1" applyBorder="1" applyAlignment="1">
      <alignment horizontal="center" vertical="top" wrapText="1"/>
    </xf>
    <xf numFmtId="0" fontId="3" fillId="0" borderId="0" xfId="0" applyFont="1" applyFill="1" applyBorder="1" applyAlignment="1">
      <alignment horizontal="center" wrapText="1"/>
    </xf>
    <xf numFmtId="0" fontId="0" fillId="0" borderId="0" xfId="0" applyFill="1" applyBorder="1" applyAlignment="1">
      <alignment horizontal="left" vertical="top" wrapText="1"/>
    </xf>
    <xf numFmtId="0" fontId="3" fillId="0" borderId="0" xfId="1" applyFont="1" applyFill="1" applyBorder="1" applyAlignment="1">
      <alignment horizontal="center" vertical="center" wrapText="1"/>
    </xf>
    <xf numFmtId="0" fontId="12" fillId="0" borderId="0" xfId="0" applyFont="1" applyFill="1" applyBorder="1" applyAlignment="1">
      <alignment horizontal="left" wrapText="1"/>
    </xf>
    <xf numFmtId="0" fontId="0" fillId="0" borderId="0" xfId="0" applyFill="1" applyBorder="1" applyAlignment="1">
      <alignment horizontal="left" wrapText="1"/>
    </xf>
    <xf numFmtId="0" fontId="3" fillId="0" borderId="5" xfId="1" applyFont="1" applyFill="1" applyBorder="1" applyAlignment="1">
      <alignment horizont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2" fillId="0" borderId="5" xfId="1" applyFont="1" applyFill="1" applyBorder="1" applyAlignment="1">
      <alignment horizontal="center" wrapText="1"/>
    </xf>
    <xf numFmtId="164"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1" fontId="11" fillId="0" borderId="6" xfId="0" applyNumberFormat="1" applyFont="1" applyFill="1" applyBorder="1" applyAlignment="1">
      <alignment horizontal="center" vertical="center" wrapText="1" shrinkToFit="1"/>
    </xf>
    <xf numFmtId="0" fontId="11" fillId="0" borderId="6" xfId="0"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 fontId="3" fillId="0" borderId="2" xfId="1" applyNumberFormat="1" applyFont="1" applyFill="1" applyBorder="1" applyAlignment="1">
      <alignment horizontal="center" vertical="center" wrapText="1"/>
    </xf>
    <xf numFmtId="3" fontId="3" fillId="0" borderId="4" xfId="1"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4" fontId="3" fillId="0" borderId="4" xfId="1" applyNumberFormat="1" applyFont="1" applyFill="1" applyBorder="1" applyAlignment="1">
      <alignment horizontal="center" vertical="center" wrapText="1"/>
    </xf>
    <xf numFmtId="3" fontId="11" fillId="0" borderId="6" xfId="0" applyNumberFormat="1" applyFont="1" applyFill="1" applyBorder="1" applyAlignment="1">
      <alignment horizontal="center" vertical="center" wrapText="1" shrinkToFit="1"/>
    </xf>
    <xf numFmtId="164" fontId="3" fillId="0" borderId="2"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4" fontId="11" fillId="0" borderId="6" xfId="0" applyNumberFormat="1" applyFont="1" applyFill="1" applyBorder="1" applyAlignment="1">
      <alignment horizontal="center" vertical="center" wrapText="1" shrinkToFi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4" fontId="11" fillId="0" borderId="2" xfId="0" applyNumberFormat="1" applyFont="1" applyFill="1" applyBorder="1" applyAlignment="1">
      <alignment horizontal="center" vertical="center" wrapText="1" shrinkToFit="1"/>
    </xf>
    <xf numFmtId="4" fontId="11" fillId="0" borderId="4" xfId="0" applyNumberFormat="1" applyFont="1" applyFill="1" applyBorder="1" applyAlignment="1">
      <alignment horizontal="center" vertical="center" wrapText="1" shrinkToFit="1"/>
    </xf>
    <xf numFmtId="165" fontId="3" fillId="0" borderId="6" xfId="0" applyNumberFormat="1" applyFont="1" applyFill="1" applyBorder="1" applyAlignment="1">
      <alignment horizontal="center" vertical="center" wrapText="1" shrinkToFit="1"/>
    </xf>
    <xf numFmtId="165" fontId="3" fillId="0" borderId="6" xfId="0" applyNumberFormat="1" applyFont="1" applyFill="1" applyBorder="1" applyAlignment="1">
      <alignment horizontal="center" vertical="center" wrapText="1"/>
    </xf>
    <xf numFmtId="1" fontId="16" fillId="0" borderId="2" xfId="0" applyNumberFormat="1" applyFont="1" applyFill="1" applyBorder="1" applyAlignment="1">
      <alignment horizontal="center" vertical="center" wrapText="1" shrinkToFit="1"/>
    </xf>
    <xf numFmtId="1" fontId="16" fillId="0" borderId="3" xfId="0" applyNumberFormat="1" applyFont="1" applyFill="1" applyBorder="1" applyAlignment="1">
      <alignment horizontal="center" vertical="center" wrapText="1" shrinkToFit="1"/>
    </xf>
    <xf numFmtId="1" fontId="16" fillId="0" borderId="4" xfId="0" applyNumberFormat="1" applyFont="1" applyFill="1" applyBorder="1" applyAlignment="1">
      <alignment horizontal="center" vertical="center" wrapText="1" shrinkToFit="1"/>
    </xf>
    <xf numFmtId="164" fontId="11" fillId="0" borderId="2" xfId="0" applyNumberFormat="1" applyFont="1" applyFill="1" applyBorder="1" applyAlignment="1">
      <alignment horizontal="center" vertical="center" wrapText="1" shrinkToFit="1"/>
    </xf>
    <xf numFmtId="164" fontId="11" fillId="0" borderId="4" xfId="0" applyNumberFormat="1" applyFont="1" applyFill="1" applyBorder="1" applyAlignment="1">
      <alignment horizontal="center" vertical="center" wrapText="1" shrinkToFit="1"/>
    </xf>
    <xf numFmtId="164" fontId="11" fillId="0" borderId="2" xfId="0" applyNumberFormat="1"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3" fontId="11" fillId="0" borderId="2" xfId="0" applyNumberFormat="1" applyFont="1" applyFill="1" applyBorder="1" applyAlignment="1">
      <alignment horizontal="center" vertical="center" wrapText="1" shrinkToFit="1"/>
    </xf>
    <xf numFmtId="3" fontId="11" fillId="0" borderId="4" xfId="0" applyNumberFormat="1" applyFont="1" applyFill="1" applyBorder="1" applyAlignment="1">
      <alignment horizontal="center" vertical="center" wrapText="1" shrinkToFit="1"/>
    </xf>
    <xf numFmtId="1" fontId="11" fillId="0" borderId="2" xfId="0" applyNumberFormat="1" applyFont="1" applyFill="1" applyBorder="1" applyAlignment="1">
      <alignment horizontal="center" vertical="center" wrapText="1" shrinkToFit="1"/>
    </xf>
    <xf numFmtId="1" fontId="11" fillId="0" borderId="4" xfId="0" applyNumberFormat="1" applyFont="1" applyFill="1" applyBorder="1" applyAlignment="1">
      <alignment horizontal="center" vertical="center" wrapText="1" shrinkToFit="1"/>
    </xf>
    <xf numFmtId="2" fontId="3" fillId="0" borderId="2" xfId="1" applyNumberFormat="1" applyFont="1" applyFill="1" applyBorder="1" applyAlignment="1">
      <alignment horizontal="center" vertical="center" wrapText="1" shrinkToFit="1"/>
    </xf>
    <xf numFmtId="2" fontId="3" fillId="0" borderId="4" xfId="1" applyNumberFormat="1" applyFont="1" applyFill="1" applyBorder="1" applyAlignment="1">
      <alignment horizontal="center" vertical="center" wrapText="1" shrinkToFit="1"/>
    </xf>
    <xf numFmtId="4" fontId="3" fillId="0" borderId="6" xfId="1" applyNumberFormat="1" applyFont="1" applyFill="1" applyBorder="1" applyAlignment="1">
      <alignment horizontal="center" vertical="center" wrapText="1" shrinkToFit="1"/>
    </xf>
    <xf numFmtId="0" fontId="15" fillId="0" borderId="6" xfId="0" applyFont="1" applyFill="1" applyBorder="1" applyAlignment="1">
      <alignment horizontal="center" vertical="center" wrapText="1"/>
    </xf>
    <xf numFmtId="1" fontId="16" fillId="0" borderId="6" xfId="0" applyNumberFormat="1" applyFont="1" applyFill="1" applyBorder="1" applyAlignment="1">
      <alignment horizontal="center" vertical="center" wrapText="1" shrinkToFi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4" fontId="17" fillId="0" borderId="2"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wrapText="1" shrinkToFit="1"/>
    </xf>
    <xf numFmtId="0" fontId="3" fillId="0" borderId="5"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right" vertical="center" wrapText="1"/>
    </xf>
    <xf numFmtId="0" fontId="15"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1" applyFont="1" applyFill="1" applyBorder="1" applyAlignment="1">
      <alignmen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91"/>
  <sheetViews>
    <sheetView tabSelected="1" view="pageBreakPreview" zoomScale="60" zoomScaleNormal="70" workbookViewId="0">
      <selection activeCell="B92" sqref="B92"/>
    </sheetView>
  </sheetViews>
  <sheetFormatPr defaultColWidth="9.33203125" defaultRowHeight="12.75" x14ac:dyDescent="0.2"/>
  <cols>
    <col min="1" max="1" width="22.5" style="1" customWidth="1"/>
    <col min="2" max="2" width="46.33203125" style="1" customWidth="1"/>
    <col min="3" max="3" width="17" style="1" customWidth="1"/>
    <col min="4" max="4" width="23.1640625" style="1" customWidth="1"/>
    <col min="5" max="5" width="28.33203125" style="1" customWidth="1"/>
    <col min="6" max="6" width="2.6640625" style="1" customWidth="1"/>
    <col min="7" max="7" width="35" style="1" customWidth="1"/>
    <col min="8" max="8" width="16.5" style="1" customWidth="1"/>
    <col min="9" max="9" width="16" style="1" customWidth="1"/>
    <col min="10" max="10" width="9.33203125" style="1" customWidth="1"/>
    <col min="11" max="11" width="14.1640625" style="1" customWidth="1"/>
    <col min="12" max="12" width="9.33203125" style="1"/>
    <col min="13" max="13" width="52.33203125" style="1" customWidth="1"/>
    <col min="14" max="16384" width="9.33203125" style="1"/>
  </cols>
  <sheetData>
    <row r="1" spans="1:11" ht="93.75" customHeight="1" x14ac:dyDescent="0.2">
      <c r="B1" s="2"/>
      <c r="C1" s="2"/>
      <c r="D1" s="2"/>
      <c r="E1" s="2"/>
      <c r="F1" s="2"/>
      <c r="G1" s="121" t="s">
        <v>0</v>
      </c>
      <c r="H1" s="124"/>
      <c r="I1" s="124"/>
      <c r="J1" s="124"/>
      <c r="K1" s="124"/>
    </row>
    <row r="2" spans="1:11" ht="117" customHeight="1" x14ac:dyDescent="0.2">
      <c r="B2" s="2"/>
      <c r="C2" s="2"/>
      <c r="D2" s="2"/>
      <c r="E2" s="2"/>
      <c r="F2" s="2"/>
      <c r="G2" s="121" t="s">
        <v>81</v>
      </c>
      <c r="H2" s="121"/>
      <c r="I2" s="121"/>
      <c r="J2" s="121"/>
      <c r="K2" s="121"/>
    </row>
    <row r="3" spans="1:11" ht="37.5" customHeight="1" x14ac:dyDescent="0.2">
      <c r="A3" s="125" t="s">
        <v>1</v>
      </c>
      <c r="B3" s="125"/>
      <c r="C3" s="125"/>
      <c r="D3" s="125"/>
      <c r="E3" s="125"/>
      <c r="F3" s="125"/>
      <c r="G3" s="125"/>
      <c r="H3" s="125"/>
      <c r="I3" s="125"/>
      <c r="J3" s="125"/>
      <c r="K3" s="125"/>
    </row>
    <row r="4" spans="1:11" ht="126.75" customHeight="1" x14ac:dyDescent="0.2">
      <c r="A4" s="3" t="s">
        <v>2</v>
      </c>
      <c r="B4" s="122" t="s">
        <v>3</v>
      </c>
      <c r="C4" s="126"/>
      <c r="D4" s="126"/>
      <c r="E4" s="126"/>
      <c r="F4" s="126"/>
      <c r="G4" s="122" t="s">
        <v>4</v>
      </c>
      <c r="H4" s="122"/>
      <c r="I4" s="122"/>
      <c r="J4" s="122"/>
      <c r="K4" s="122"/>
    </row>
    <row r="5" spans="1:11" ht="120.75" customHeight="1" x14ac:dyDescent="0.2">
      <c r="A5" s="4" t="s">
        <v>5</v>
      </c>
      <c r="B5" s="122" t="s">
        <v>6</v>
      </c>
      <c r="C5" s="126"/>
      <c r="D5" s="126"/>
      <c r="E5" s="126"/>
      <c r="F5" s="126"/>
      <c r="G5" s="122" t="s">
        <v>7</v>
      </c>
      <c r="H5" s="126"/>
      <c r="I5" s="126"/>
      <c r="J5" s="126"/>
      <c r="K5" s="126"/>
    </row>
    <row r="6" spans="1:11" ht="136.5" customHeight="1" x14ac:dyDescent="0.2">
      <c r="A6" s="4" t="s">
        <v>8</v>
      </c>
      <c r="B6" s="122" t="s">
        <v>9</v>
      </c>
      <c r="C6" s="122"/>
      <c r="D6" s="5" t="s">
        <v>10</v>
      </c>
      <c r="E6" s="123" t="s">
        <v>11</v>
      </c>
      <c r="F6" s="123"/>
      <c r="G6" s="122" t="s">
        <v>12</v>
      </c>
      <c r="H6" s="122"/>
      <c r="I6" s="122"/>
      <c r="J6" s="122"/>
      <c r="K6" s="122"/>
    </row>
    <row r="7" spans="1:11" ht="24.4" customHeight="1" x14ac:dyDescent="0.2">
      <c r="A7" s="110" t="s">
        <v>13</v>
      </c>
      <c r="B7" s="110"/>
      <c r="C7" s="110"/>
      <c r="D7" s="110"/>
      <c r="E7" s="110"/>
      <c r="F7" s="110"/>
      <c r="G7" s="110"/>
      <c r="H7" s="110"/>
      <c r="I7" s="110"/>
      <c r="J7" s="110"/>
      <c r="K7" s="110"/>
    </row>
    <row r="8" spans="1:11" ht="24" customHeight="1" x14ac:dyDescent="0.2">
      <c r="A8" s="110" t="s">
        <v>14</v>
      </c>
      <c r="B8" s="110"/>
      <c r="C8" s="110"/>
      <c r="D8" s="110"/>
      <c r="E8" s="110"/>
      <c r="F8" s="110"/>
      <c r="G8" s="110"/>
      <c r="H8" s="110"/>
      <c r="I8" s="110"/>
      <c r="J8" s="3"/>
      <c r="K8" s="3"/>
    </row>
    <row r="9" spans="1:11" ht="22.7" customHeight="1" x14ac:dyDescent="0.2">
      <c r="A9" s="119" t="s">
        <v>15</v>
      </c>
      <c r="B9" s="119"/>
      <c r="C9" s="119"/>
      <c r="D9" s="119"/>
      <c r="E9" s="119"/>
      <c r="F9" s="119"/>
      <c r="G9" s="119"/>
      <c r="H9" s="119"/>
      <c r="I9" s="119"/>
      <c r="J9" s="119"/>
      <c r="K9" s="119"/>
    </row>
    <row r="10" spans="1:11" ht="22.7" customHeight="1" x14ac:dyDescent="0.2">
      <c r="A10" s="119" t="s">
        <v>16</v>
      </c>
      <c r="B10" s="119"/>
      <c r="C10" s="119"/>
      <c r="D10" s="119"/>
      <c r="E10" s="119"/>
      <c r="F10" s="119"/>
      <c r="G10" s="119"/>
      <c r="H10" s="119"/>
      <c r="I10" s="119"/>
      <c r="J10" s="6"/>
      <c r="K10" s="6"/>
    </row>
    <row r="11" spans="1:11" ht="22.7" customHeight="1" x14ac:dyDescent="0.2">
      <c r="A11" s="119" t="s">
        <v>17</v>
      </c>
      <c r="B11" s="110"/>
      <c r="C11" s="110"/>
      <c r="D11" s="110"/>
      <c r="E11" s="110"/>
      <c r="F11" s="110"/>
      <c r="G11" s="110"/>
      <c r="H11" s="110"/>
      <c r="I11" s="110"/>
      <c r="J11" s="110"/>
      <c r="K11" s="110"/>
    </row>
    <row r="12" spans="1:11" ht="22.7" customHeight="1" x14ac:dyDescent="0.2">
      <c r="A12" s="120" t="s">
        <v>18</v>
      </c>
      <c r="B12" s="121"/>
      <c r="C12" s="121"/>
      <c r="D12" s="121"/>
      <c r="E12" s="121"/>
      <c r="F12" s="121"/>
      <c r="G12" s="121"/>
      <c r="H12" s="121"/>
      <c r="I12" s="121"/>
      <c r="J12" s="121"/>
      <c r="K12" s="121"/>
    </row>
    <row r="13" spans="1:11" ht="22.7" customHeight="1" x14ac:dyDescent="0.2">
      <c r="A13" s="119" t="s">
        <v>19</v>
      </c>
      <c r="B13" s="119"/>
      <c r="C13" s="119"/>
      <c r="D13" s="119"/>
      <c r="E13" s="119"/>
      <c r="F13" s="119"/>
      <c r="G13" s="119"/>
      <c r="H13" s="119"/>
      <c r="I13" s="119"/>
      <c r="J13" s="119"/>
      <c r="K13" s="119"/>
    </row>
    <row r="14" spans="1:11" ht="22.7" customHeight="1" x14ac:dyDescent="0.2">
      <c r="A14" s="119" t="s">
        <v>20</v>
      </c>
      <c r="B14" s="119"/>
      <c r="C14" s="119"/>
      <c r="D14" s="119"/>
      <c r="E14" s="119"/>
      <c r="F14" s="119"/>
      <c r="G14" s="119"/>
      <c r="H14" s="119"/>
      <c r="I14" s="119"/>
      <c r="J14" s="119"/>
      <c r="K14" s="119"/>
    </row>
    <row r="15" spans="1:11" ht="22.7" customHeight="1" x14ac:dyDescent="0.2">
      <c r="A15" s="118" t="s">
        <v>21</v>
      </c>
      <c r="B15" s="118"/>
      <c r="C15" s="118"/>
      <c r="D15" s="118"/>
      <c r="E15" s="118"/>
      <c r="F15" s="118"/>
      <c r="G15" s="118"/>
      <c r="H15" s="118"/>
      <c r="I15" s="118"/>
      <c r="J15" s="118"/>
      <c r="K15" s="118"/>
    </row>
    <row r="16" spans="1:11" ht="22.7" customHeight="1" x14ac:dyDescent="0.2">
      <c r="A16" s="118" t="s">
        <v>22</v>
      </c>
      <c r="B16" s="118"/>
      <c r="C16" s="118"/>
      <c r="D16" s="118"/>
      <c r="E16" s="118"/>
      <c r="F16" s="118"/>
      <c r="G16" s="118"/>
      <c r="H16" s="118"/>
      <c r="I16" s="118"/>
      <c r="J16" s="118"/>
      <c r="K16" s="118"/>
    </row>
    <row r="17" spans="1:13" ht="22.7" customHeight="1" x14ac:dyDescent="0.2">
      <c r="A17" s="118" t="s">
        <v>23</v>
      </c>
      <c r="B17" s="118"/>
      <c r="C17" s="118"/>
      <c r="D17" s="118"/>
      <c r="E17" s="118"/>
      <c r="F17" s="118"/>
      <c r="G17" s="118"/>
      <c r="H17" s="118"/>
      <c r="I17" s="118"/>
      <c r="J17" s="118"/>
      <c r="K17" s="118"/>
    </row>
    <row r="18" spans="1:13" ht="22.7" customHeight="1" x14ac:dyDescent="0.2">
      <c r="A18" s="118" t="s">
        <v>24</v>
      </c>
      <c r="B18" s="118"/>
      <c r="C18" s="118"/>
      <c r="D18" s="118"/>
      <c r="E18" s="118"/>
      <c r="F18" s="118"/>
      <c r="G18" s="118"/>
      <c r="H18" s="118"/>
      <c r="I18" s="118"/>
      <c r="J18" s="118"/>
      <c r="K18" s="118"/>
    </row>
    <row r="19" spans="1:13" ht="44.85" customHeight="1" x14ac:dyDescent="0.2">
      <c r="A19" s="119" t="s">
        <v>25</v>
      </c>
      <c r="B19" s="119"/>
      <c r="C19" s="119"/>
      <c r="D19" s="119"/>
      <c r="E19" s="119"/>
      <c r="F19" s="119"/>
      <c r="G19" s="119"/>
      <c r="H19" s="119"/>
      <c r="I19" s="119"/>
      <c r="J19" s="119"/>
      <c r="K19" s="119"/>
    </row>
    <row r="20" spans="1:13" ht="22.7" customHeight="1" x14ac:dyDescent="0.2">
      <c r="A20" s="119" t="s">
        <v>26</v>
      </c>
      <c r="B20" s="119"/>
      <c r="C20" s="119"/>
      <c r="D20" s="119"/>
      <c r="E20" s="119"/>
      <c r="F20" s="119"/>
      <c r="G20" s="119"/>
      <c r="H20" s="119"/>
      <c r="I20" s="119"/>
      <c r="J20" s="119"/>
      <c r="K20" s="119"/>
    </row>
    <row r="21" spans="1:13" ht="22.7" customHeight="1" x14ac:dyDescent="0.2">
      <c r="A21" s="119" t="s">
        <v>27</v>
      </c>
      <c r="B21" s="119"/>
      <c r="C21" s="119"/>
      <c r="D21" s="119"/>
      <c r="E21" s="119"/>
      <c r="F21" s="119"/>
      <c r="G21" s="119"/>
      <c r="H21" s="119"/>
      <c r="I21" s="119"/>
      <c r="J21" s="119"/>
      <c r="K21" s="119"/>
    </row>
    <row r="22" spans="1:13" ht="22.7" customHeight="1" x14ac:dyDescent="0.2">
      <c r="A22" s="117" t="s">
        <v>28</v>
      </c>
      <c r="B22" s="117"/>
      <c r="C22" s="117"/>
      <c r="D22" s="117"/>
      <c r="E22" s="117"/>
      <c r="F22" s="117"/>
      <c r="G22" s="117"/>
      <c r="H22" s="117"/>
      <c r="I22" s="117"/>
      <c r="J22" s="117"/>
      <c r="K22" s="117"/>
    </row>
    <row r="23" spans="1:13" ht="22.7" customHeight="1" x14ac:dyDescent="0.2">
      <c r="A23" s="117" t="s">
        <v>29</v>
      </c>
      <c r="B23" s="117"/>
      <c r="C23" s="117"/>
      <c r="D23" s="117"/>
      <c r="E23" s="117"/>
      <c r="F23" s="117"/>
      <c r="G23" s="117"/>
      <c r="H23" s="117"/>
      <c r="I23" s="117"/>
      <c r="J23" s="117"/>
      <c r="K23" s="117"/>
    </row>
    <row r="24" spans="1:13" ht="23.25" customHeight="1" x14ac:dyDescent="0.2">
      <c r="A24" s="110" t="s">
        <v>30</v>
      </c>
      <c r="B24" s="110"/>
      <c r="C24" s="110"/>
      <c r="D24" s="110"/>
      <c r="E24" s="110"/>
      <c r="F24" s="110"/>
      <c r="G24" s="110"/>
      <c r="H24" s="110"/>
      <c r="I24" s="110"/>
      <c r="J24" s="110"/>
      <c r="K24" s="110"/>
      <c r="M24" s="7"/>
    </row>
    <row r="25" spans="1:13" ht="9" customHeight="1" x14ac:dyDescent="0.2">
      <c r="A25" s="3"/>
      <c r="B25" s="3"/>
      <c r="C25" s="3"/>
      <c r="D25" s="3"/>
      <c r="E25" s="3"/>
      <c r="F25" s="3"/>
      <c r="G25" s="3"/>
      <c r="H25" s="3"/>
      <c r="I25" s="3"/>
      <c r="J25" s="3"/>
      <c r="K25" s="3"/>
    </row>
    <row r="26" spans="1:13" ht="23.25" customHeight="1" x14ac:dyDescent="0.2">
      <c r="A26" s="8" t="s">
        <v>31</v>
      </c>
      <c r="B26" s="107" t="s">
        <v>32</v>
      </c>
      <c r="C26" s="112"/>
      <c r="D26" s="112"/>
      <c r="E26" s="112"/>
      <c r="F26" s="112"/>
      <c r="G26" s="112"/>
      <c r="H26" s="108"/>
      <c r="I26" s="9"/>
      <c r="J26" s="9"/>
      <c r="K26" s="9"/>
    </row>
    <row r="27" spans="1:13" ht="22.7" customHeight="1" x14ac:dyDescent="0.2">
      <c r="A27" s="10">
        <v>1</v>
      </c>
      <c r="B27" s="59" t="s">
        <v>33</v>
      </c>
      <c r="C27" s="109"/>
      <c r="D27" s="109"/>
      <c r="E27" s="109"/>
      <c r="F27" s="109"/>
      <c r="G27" s="109"/>
      <c r="H27" s="60"/>
      <c r="I27" s="9"/>
      <c r="J27" s="9"/>
      <c r="K27" s="9"/>
    </row>
    <row r="28" spans="1:13" ht="37.35" customHeight="1" x14ac:dyDescent="0.2">
      <c r="A28" s="10">
        <v>2</v>
      </c>
      <c r="B28" s="59" t="s">
        <v>34</v>
      </c>
      <c r="C28" s="109"/>
      <c r="D28" s="109"/>
      <c r="E28" s="109"/>
      <c r="F28" s="109"/>
      <c r="G28" s="109"/>
      <c r="H28" s="60"/>
      <c r="I28" s="9"/>
      <c r="J28" s="9"/>
      <c r="K28" s="9"/>
    </row>
    <row r="29" spans="1:13" ht="58.7" customHeight="1" x14ac:dyDescent="0.2">
      <c r="A29" s="116" t="s">
        <v>35</v>
      </c>
      <c r="B29" s="116"/>
      <c r="C29" s="116"/>
      <c r="D29" s="116"/>
      <c r="E29" s="116"/>
      <c r="F29" s="116"/>
      <c r="G29" s="116"/>
      <c r="H29" s="116"/>
      <c r="I29" s="116"/>
      <c r="J29" s="116"/>
      <c r="K29" s="116"/>
    </row>
    <row r="30" spans="1:13" ht="23.25" customHeight="1" x14ac:dyDescent="0.2">
      <c r="A30" s="110" t="s">
        <v>36</v>
      </c>
      <c r="B30" s="110"/>
      <c r="C30" s="110"/>
      <c r="D30" s="110"/>
      <c r="E30" s="110"/>
      <c r="F30" s="110"/>
      <c r="G30" s="110"/>
      <c r="H30" s="110"/>
      <c r="I30" s="110"/>
      <c r="J30" s="110"/>
      <c r="K30" s="110"/>
    </row>
    <row r="31" spans="1:13" ht="9" customHeight="1" x14ac:dyDescent="0.2">
      <c r="A31" s="3"/>
      <c r="B31" s="3"/>
      <c r="C31" s="3"/>
      <c r="D31" s="3"/>
      <c r="E31" s="3"/>
      <c r="F31" s="3"/>
      <c r="G31" s="3"/>
      <c r="H31" s="3"/>
      <c r="I31" s="3"/>
      <c r="J31" s="3"/>
      <c r="K31" s="3"/>
    </row>
    <row r="32" spans="1:13" ht="23.25" customHeight="1" x14ac:dyDescent="0.2">
      <c r="A32" s="8" t="s">
        <v>31</v>
      </c>
      <c r="B32" s="107" t="s">
        <v>37</v>
      </c>
      <c r="C32" s="112"/>
      <c r="D32" s="112"/>
      <c r="E32" s="112"/>
      <c r="F32" s="112"/>
      <c r="G32" s="112"/>
      <c r="H32" s="108"/>
      <c r="I32" s="9"/>
      <c r="J32" s="9"/>
      <c r="K32" s="9"/>
    </row>
    <row r="33" spans="1:11" ht="48.95" customHeight="1" x14ac:dyDescent="0.2">
      <c r="A33" s="11">
        <v>1</v>
      </c>
      <c r="B33" s="59" t="s">
        <v>38</v>
      </c>
      <c r="C33" s="109"/>
      <c r="D33" s="109"/>
      <c r="E33" s="109"/>
      <c r="F33" s="109"/>
      <c r="G33" s="109"/>
      <c r="H33" s="60"/>
      <c r="I33" s="9"/>
      <c r="J33" s="9"/>
      <c r="K33" s="9"/>
    </row>
    <row r="34" spans="1:11" ht="15.75" x14ac:dyDescent="0.2">
      <c r="A34" s="9"/>
      <c r="B34" s="9"/>
      <c r="C34" s="9"/>
      <c r="D34" s="9"/>
      <c r="E34" s="9"/>
      <c r="F34" s="9"/>
      <c r="G34" s="9"/>
      <c r="H34" s="9"/>
      <c r="I34" s="9"/>
      <c r="J34" s="9"/>
      <c r="K34" s="9"/>
    </row>
    <row r="35" spans="1:11" ht="15.75" customHeight="1" x14ac:dyDescent="0.2">
      <c r="A35" s="110" t="s">
        <v>39</v>
      </c>
      <c r="B35" s="110"/>
      <c r="C35" s="110"/>
      <c r="D35" s="110"/>
      <c r="E35" s="110"/>
      <c r="F35" s="110"/>
      <c r="G35" s="110"/>
      <c r="H35" s="110"/>
      <c r="I35" s="9"/>
      <c r="J35" s="9"/>
      <c r="K35" s="9"/>
    </row>
    <row r="36" spans="1:11" ht="15.75" x14ac:dyDescent="0.2">
      <c r="A36" s="111" t="s">
        <v>40</v>
      </c>
      <c r="B36" s="111"/>
      <c r="C36" s="111"/>
      <c r="D36" s="111"/>
      <c r="E36" s="111"/>
      <c r="F36" s="111"/>
      <c r="G36" s="111"/>
      <c r="H36" s="111"/>
      <c r="I36" s="111"/>
      <c r="J36" s="4"/>
      <c r="K36" s="4"/>
    </row>
    <row r="37" spans="1:11" s="15" customFormat="1" ht="25.15" customHeight="1" x14ac:dyDescent="0.2">
      <c r="A37" s="12" t="s">
        <v>31</v>
      </c>
      <c r="B37" s="107" t="s">
        <v>41</v>
      </c>
      <c r="C37" s="108"/>
      <c r="D37" s="107" t="s">
        <v>42</v>
      </c>
      <c r="E37" s="108"/>
      <c r="F37" s="107" t="s">
        <v>43</v>
      </c>
      <c r="G37" s="108"/>
      <c r="H37" s="107" t="s">
        <v>44</v>
      </c>
      <c r="I37" s="108"/>
      <c r="J37" s="13"/>
      <c r="K37" s="14"/>
    </row>
    <row r="38" spans="1:11" ht="15.75" x14ac:dyDescent="0.2">
      <c r="A38" s="16">
        <v>1</v>
      </c>
      <c r="B38" s="85">
        <v>2</v>
      </c>
      <c r="C38" s="87"/>
      <c r="D38" s="85">
        <v>3</v>
      </c>
      <c r="E38" s="87"/>
      <c r="F38" s="85">
        <v>4</v>
      </c>
      <c r="G38" s="87"/>
      <c r="H38" s="85">
        <v>6</v>
      </c>
      <c r="I38" s="87"/>
      <c r="J38" s="17"/>
      <c r="K38" s="9"/>
    </row>
    <row r="39" spans="1:11" ht="33.75" customHeight="1" x14ac:dyDescent="0.2">
      <c r="A39" s="18">
        <v>1</v>
      </c>
      <c r="B39" s="59" t="s">
        <v>45</v>
      </c>
      <c r="C39" s="60"/>
      <c r="D39" s="104">
        <v>0</v>
      </c>
      <c r="E39" s="105"/>
      <c r="F39" s="81">
        <f>1000000+1970975.79+2160631</f>
        <v>5131606.79</v>
      </c>
      <c r="G39" s="82"/>
      <c r="H39" s="81">
        <f>F39</f>
        <v>5131606.79</v>
      </c>
      <c r="I39" s="82"/>
      <c r="J39" s="19"/>
      <c r="K39" s="9"/>
    </row>
    <row r="40" spans="1:11" ht="15.75" x14ac:dyDescent="0.2">
      <c r="A40" s="113" t="s">
        <v>46</v>
      </c>
      <c r="B40" s="114"/>
      <c r="C40" s="115"/>
      <c r="D40" s="104">
        <v>0</v>
      </c>
      <c r="E40" s="105"/>
      <c r="F40" s="81">
        <f>F39</f>
        <v>5131606.79</v>
      </c>
      <c r="G40" s="82"/>
      <c r="H40" s="81">
        <f t="shared" ref="H40" si="0">H39</f>
        <v>5131606.79</v>
      </c>
      <c r="I40" s="82"/>
      <c r="J40" s="9"/>
      <c r="K40" s="9"/>
    </row>
    <row r="41" spans="1:11" ht="8.85" customHeight="1" x14ac:dyDescent="0.2">
      <c r="A41" s="9"/>
      <c r="B41" s="3"/>
      <c r="C41" s="9"/>
      <c r="D41" s="20"/>
      <c r="E41" s="20"/>
      <c r="F41" s="20"/>
      <c r="G41" s="20"/>
      <c r="H41" s="20"/>
      <c r="I41" s="20"/>
      <c r="J41" s="9"/>
      <c r="K41" s="9"/>
    </row>
    <row r="42" spans="1:11" ht="15.75" customHeight="1" x14ac:dyDescent="0.2">
      <c r="A42" s="110" t="s">
        <v>47</v>
      </c>
      <c r="B42" s="110"/>
      <c r="C42" s="110"/>
      <c r="D42" s="110"/>
      <c r="E42" s="110"/>
      <c r="F42" s="110"/>
      <c r="G42" s="110"/>
      <c r="H42" s="110"/>
      <c r="I42" s="9"/>
      <c r="J42" s="9"/>
      <c r="K42" s="9"/>
    </row>
    <row r="43" spans="1:11" ht="16.5" customHeight="1" x14ac:dyDescent="0.2">
      <c r="A43" s="111" t="s">
        <v>40</v>
      </c>
      <c r="B43" s="111"/>
      <c r="C43" s="111"/>
      <c r="D43" s="111"/>
      <c r="E43" s="111"/>
      <c r="F43" s="111"/>
      <c r="G43" s="111"/>
      <c r="H43" s="111"/>
      <c r="I43" s="111"/>
      <c r="J43" s="4"/>
      <c r="K43" s="4"/>
    </row>
    <row r="44" spans="1:11" ht="21.2" customHeight="1" x14ac:dyDescent="0.2">
      <c r="A44" s="107" t="s">
        <v>48</v>
      </c>
      <c r="B44" s="112"/>
      <c r="C44" s="108"/>
      <c r="D44" s="107" t="s">
        <v>42</v>
      </c>
      <c r="E44" s="108"/>
      <c r="F44" s="107" t="s">
        <v>43</v>
      </c>
      <c r="G44" s="108"/>
      <c r="H44" s="107" t="s">
        <v>44</v>
      </c>
      <c r="I44" s="108"/>
      <c r="J44" s="9"/>
      <c r="K44" s="9"/>
    </row>
    <row r="45" spans="1:11" ht="16.5" customHeight="1" x14ac:dyDescent="0.2">
      <c r="A45" s="85">
        <v>1</v>
      </c>
      <c r="B45" s="86"/>
      <c r="C45" s="87"/>
      <c r="D45" s="85">
        <v>2</v>
      </c>
      <c r="E45" s="87"/>
      <c r="F45" s="85">
        <v>3</v>
      </c>
      <c r="G45" s="87"/>
      <c r="H45" s="85">
        <v>4</v>
      </c>
      <c r="I45" s="87"/>
      <c r="J45" s="9"/>
      <c r="K45" s="9"/>
    </row>
    <row r="46" spans="1:11" ht="37.35" customHeight="1" x14ac:dyDescent="0.2">
      <c r="A46" s="59" t="s">
        <v>49</v>
      </c>
      <c r="B46" s="109"/>
      <c r="C46" s="60"/>
      <c r="D46" s="81">
        <v>0</v>
      </c>
      <c r="E46" s="82"/>
      <c r="F46" s="81">
        <f>F39</f>
        <v>5131606.79</v>
      </c>
      <c r="G46" s="82"/>
      <c r="H46" s="81">
        <f>D46+F46</f>
        <v>5131606.79</v>
      </c>
      <c r="I46" s="82"/>
      <c r="J46" s="9"/>
      <c r="K46" s="9"/>
    </row>
    <row r="47" spans="1:11" ht="24.75" customHeight="1" x14ac:dyDescent="0.2">
      <c r="A47" s="101" t="s">
        <v>46</v>
      </c>
      <c r="B47" s="102"/>
      <c r="C47" s="103"/>
      <c r="D47" s="104">
        <f>D46</f>
        <v>0</v>
      </c>
      <c r="E47" s="105"/>
      <c r="F47" s="81">
        <f>F46</f>
        <v>5131606.79</v>
      </c>
      <c r="G47" s="82"/>
      <c r="H47" s="81">
        <f t="shared" ref="H47" si="1">H46</f>
        <v>5131606.79</v>
      </c>
      <c r="I47" s="82"/>
      <c r="J47" s="9"/>
      <c r="K47" s="9"/>
    </row>
    <row r="48" spans="1:11" ht="15.75" x14ac:dyDescent="0.2">
      <c r="A48" s="9"/>
      <c r="B48" s="9"/>
      <c r="C48" s="9"/>
      <c r="D48" s="9"/>
      <c r="E48" s="9"/>
      <c r="F48" s="9"/>
      <c r="G48" s="9"/>
      <c r="H48" s="9"/>
      <c r="I48" s="9"/>
      <c r="J48" s="9"/>
      <c r="K48" s="9"/>
    </row>
    <row r="49" spans="1:11" ht="17.45" customHeight="1" x14ac:dyDescent="0.2">
      <c r="A49" s="106" t="s">
        <v>50</v>
      </c>
      <c r="B49" s="106"/>
      <c r="C49" s="106"/>
      <c r="D49" s="106"/>
      <c r="E49" s="106"/>
      <c r="F49" s="106"/>
      <c r="G49" s="106"/>
      <c r="H49" s="106"/>
      <c r="I49" s="9"/>
      <c r="J49" s="9"/>
      <c r="K49" s="9"/>
    </row>
    <row r="50" spans="1:11" ht="32.65" customHeight="1" x14ac:dyDescent="0.2">
      <c r="A50" s="12" t="s">
        <v>31</v>
      </c>
      <c r="B50" s="12" t="s">
        <v>51</v>
      </c>
      <c r="C50" s="12" t="s">
        <v>52</v>
      </c>
      <c r="D50" s="107" t="s">
        <v>53</v>
      </c>
      <c r="E50" s="108"/>
      <c r="F50" s="99" t="s">
        <v>42</v>
      </c>
      <c r="G50" s="99"/>
      <c r="H50" s="99" t="s">
        <v>43</v>
      </c>
      <c r="I50" s="99"/>
      <c r="J50" s="99" t="s">
        <v>44</v>
      </c>
      <c r="K50" s="99"/>
    </row>
    <row r="51" spans="1:11" s="15" customFormat="1" ht="21.95" customHeight="1" x14ac:dyDescent="0.2">
      <c r="A51" s="16">
        <v>1</v>
      </c>
      <c r="B51" s="16">
        <v>2</v>
      </c>
      <c r="C51" s="16">
        <v>3</v>
      </c>
      <c r="D51" s="85">
        <v>4</v>
      </c>
      <c r="E51" s="87"/>
      <c r="F51" s="100">
        <v>5</v>
      </c>
      <c r="G51" s="100"/>
      <c r="H51" s="100">
        <v>6</v>
      </c>
      <c r="I51" s="100"/>
      <c r="J51" s="100">
        <v>7</v>
      </c>
      <c r="K51" s="100"/>
    </row>
    <row r="52" spans="1:11" s="15" customFormat="1" ht="21.95" customHeight="1" x14ac:dyDescent="0.2">
      <c r="A52" s="16"/>
      <c r="B52" s="85" t="s">
        <v>54</v>
      </c>
      <c r="C52" s="86"/>
      <c r="D52" s="86"/>
      <c r="E52" s="86"/>
      <c r="F52" s="86"/>
      <c r="G52" s="86"/>
      <c r="H52" s="86"/>
      <c r="I52" s="87"/>
      <c r="J52" s="85"/>
      <c r="K52" s="87"/>
    </row>
    <row r="53" spans="1:11" s="15" customFormat="1" ht="21.95" customHeight="1" x14ac:dyDescent="0.2">
      <c r="A53" s="18">
        <v>1</v>
      </c>
      <c r="B53" s="21" t="s">
        <v>55</v>
      </c>
      <c r="C53" s="22"/>
      <c r="D53" s="79"/>
      <c r="E53" s="80"/>
      <c r="F53" s="79"/>
      <c r="G53" s="80"/>
      <c r="H53" s="79"/>
      <c r="I53" s="80"/>
      <c r="J53" s="68"/>
      <c r="K53" s="68"/>
    </row>
    <row r="54" spans="1:11" s="15" customFormat="1" ht="31.9" customHeight="1" x14ac:dyDescent="0.2">
      <c r="A54" s="23"/>
      <c r="B54" s="24" t="s">
        <v>56</v>
      </c>
      <c r="C54" s="25" t="s">
        <v>57</v>
      </c>
      <c r="D54" s="69" t="s">
        <v>58</v>
      </c>
      <c r="E54" s="70"/>
      <c r="F54" s="76">
        <v>0</v>
      </c>
      <c r="G54" s="77"/>
      <c r="H54" s="76">
        <v>6984326</v>
      </c>
      <c r="I54" s="77"/>
      <c r="J54" s="76">
        <f>F54+H54</f>
        <v>6984326</v>
      </c>
      <c r="K54" s="77"/>
    </row>
    <row r="55" spans="1:11" s="15" customFormat="1" ht="36.75" customHeight="1" x14ac:dyDescent="0.2">
      <c r="A55" s="26"/>
      <c r="B55" s="27" t="s">
        <v>59</v>
      </c>
      <c r="C55" s="28" t="s">
        <v>57</v>
      </c>
      <c r="D55" s="69" t="s">
        <v>60</v>
      </c>
      <c r="E55" s="70"/>
      <c r="F55" s="76">
        <v>0</v>
      </c>
      <c r="G55" s="77"/>
      <c r="H55" s="76">
        <f>3174533.34+2000000</f>
        <v>5174533.34</v>
      </c>
      <c r="I55" s="77"/>
      <c r="J55" s="76">
        <f>F55+H55</f>
        <v>5174533.34</v>
      </c>
      <c r="K55" s="77"/>
    </row>
    <row r="56" spans="1:11" s="15" customFormat="1" ht="21.95" customHeight="1" x14ac:dyDescent="0.2">
      <c r="A56" s="29">
        <v>2</v>
      </c>
      <c r="B56" s="21" t="s">
        <v>61</v>
      </c>
      <c r="C56" s="27"/>
      <c r="D56" s="59"/>
      <c r="E56" s="60"/>
      <c r="F56" s="94"/>
      <c r="G56" s="95"/>
      <c r="H56" s="79"/>
      <c r="I56" s="80"/>
      <c r="J56" s="78"/>
      <c r="K56" s="78"/>
    </row>
    <row r="57" spans="1:11" s="15" customFormat="1" ht="31.35" customHeight="1" x14ac:dyDescent="0.2">
      <c r="A57" s="30"/>
      <c r="B57" s="24" t="s">
        <v>62</v>
      </c>
      <c r="C57" s="25" t="s">
        <v>63</v>
      </c>
      <c r="D57" s="69" t="s">
        <v>60</v>
      </c>
      <c r="E57" s="70"/>
      <c r="F57" s="96">
        <v>0</v>
      </c>
      <c r="G57" s="97"/>
      <c r="H57" s="73">
        <v>1660</v>
      </c>
      <c r="I57" s="74"/>
      <c r="J57" s="98">
        <f t="shared" ref="J57" si="2">F57+H57</f>
        <v>1660</v>
      </c>
      <c r="K57" s="98"/>
    </row>
    <row r="58" spans="1:11" s="15" customFormat="1" ht="21.95" customHeight="1" x14ac:dyDescent="0.2">
      <c r="A58" s="29">
        <v>3</v>
      </c>
      <c r="B58" s="21" t="s">
        <v>64</v>
      </c>
      <c r="C58" s="27"/>
      <c r="D58" s="59"/>
      <c r="E58" s="60"/>
      <c r="F58" s="92"/>
      <c r="G58" s="93"/>
      <c r="H58" s="94"/>
      <c r="I58" s="95"/>
      <c r="J58" s="67"/>
      <c r="K58" s="67"/>
    </row>
    <row r="59" spans="1:11" s="15" customFormat="1" ht="30.6" customHeight="1" x14ac:dyDescent="0.2">
      <c r="A59" s="29"/>
      <c r="B59" s="31" t="s">
        <v>65</v>
      </c>
      <c r="C59" s="27" t="s">
        <v>57</v>
      </c>
      <c r="D59" s="59" t="s">
        <v>60</v>
      </c>
      <c r="E59" s="60"/>
      <c r="F59" s="88">
        <v>0</v>
      </c>
      <c r="G59" s="89"/>
      <c r="H59" s="90">
        <f>H54/H57</f>
        <v>4207.4253012048193</v>
      </c>
      <c r="I59" s="91"/>
      <c r="J59" s="64">
        <f t="shared" ref="J59" si="3">F59+H59</f>
        <v>4207.4253012048193</v>
      </c>
      <c r="K59" s="64"/>
    </row>
    <row r="60" spans="1:11" s="15" customFormat="1" ht="21.95" customHeight="1" x14ac:dyDescent="0.2">
      <c r="A60" s="29">
        <v>4</v>
      </c>
      <c r="B60" s="21" t="s">
        <v>66</v>
      </c>
      <c r="C60" s="27"/>
      <c r="D60" s="59"/>
      <c r="E60" s="60"/>
      <c r="F60" s="92"/>
      <c r="G60" s="93"/>
      <c r="H60" s="94"/>
      <c r="I60" s="95"/>
      <c r="J60" s="67"/>
      <c r="K60" s="67"/>
    </row>
    <row r="61" spans="1:11" s="15" customFormat="1" ht="36.75" customHeight="1" x14ac:dyDescent="0.2">
      <c r="A61" s="26"/>
      <c r="B61" s="27" t="s">
        <v>67</v>
      </c>
      <c r="C61" s="27" t="s">
        <v>68</v>
      </c>
      <c r="D61" s="59" t="s">
        <v>60</v>
      </c>
      <c r="E61" s="60"/>
      <c r="F61" s="83">
        <v>0</v>
      </c>
      <c r="G61" s="83"/>
      <c r="H61" s="84">
        <v>74.099999999999994</v>
      </c>
      <c r="I61" s="84"/>
      <c r="J61" s="83">
        <f t="shared" ref="J61" si="4">F61+H61</f>
        <v>74.099999999999994</v>
      </c>
      <c r="K61" s="83"/>
    </row>
    <row r="62" spans="1:11" s="15" customFormat="1" ht="21.95" customHeight="1" x14ac:dyDescent="0.2">
      <c r="A62" s="16"/>
      <c r="B62" s="85" t="s">
        <v>69</v>
      </c>
      <c r="C62" s="86"/>
      <c r="D62" s="86"/>
      <c r="E62" s="86"/>
      <c r="F62" s="86"/>
      <c r="G62" s="86"/>
      <c r="H62" s="86"/>
      <c r="I62" s="87"/>
      <c r="J62" s="85"/>
      <c r="K62" s="87"/>
    </row>
    <row r="63" spans="1:11" s="15" customFormat="1" ht="21.95" customHeight="1" x14ac:dyDescent="0.2">
      <c r="A63" s="18">
        <v>1</v>
      </c>
      <c r="B63" s="21" t="s">
        <v>55</v>
      </c>
      <c r="C63" s="22"/>
      <c r="D63" s="79"/>
      <c r="E63" s="80"/>
      <c r="F63" s="79"/>
      <c r="G63" s="80"/>
      <c r="H63" s="79"/>
      <c r="I63" s="80"/>
      <c r="J63" s="68"/>
      <c r="K63" s="68"/>
    </row>
    <row r="64" spans="1:11" s="15" customFormat="1" ht="33.4" customHeight="1" x14ac:dyDescent="0.2">
      <c r="A64" s="23"/>
      <c r="B64" s="24" t="s">
        <v>56</v>
      </c>
      <c r="C64" s="25" t="s">
        <v>57</v>
      </c>
      <c r="D64" s="69" t="s">
        <v>58</v>
      </c>
      <c r="E64" s="70"/>
      <c r="F64" s="76">
        <v>0</v>
      </c>
      <c r="G64" s="77"/>
      <c r="H64" s="76">
        <v>29143637.239999998</v>
      </c>
      <c r="I64" s="77"/>
      <c r="J64" s="76">
        <f>F64+H64</f>
        <v>29143637.239999998</v>
      </c>
      <c r="K64" s="77"/>
    </row>
    <row r="65" spans="1:18" s="15" customFormat="1" ht="37.35" customHeight="1" x14ac:dyDescent="0.2">
      <c r="A65" s="26"/>
      <c r="B65" s="27" t="s">
        <v>59</v>
      </c>
      <c r="C65" s="28" t="s">
        <v>57</v>
      </c>
      <c r="D65" s="69" t="s">
        <v>60</v>
      </c>
      <c r="E65" s="70"/>
      <c r="F65" s="76">
        <v>0</v>
      </c>
      <c r="G65" s="77"/>
      <c r="H65" s="76">
        <f>24639781.93+2308375</f>
        <v>26948156.93</v>
      </c>
      <c r="I65" s="77"/>
      <c r="J65" s="76">
        <f>F65+H65</f>
        <v>26948156.93</v>
      </c>
      <c r="K65" s="77"/>
    </row>
    <row r="66" spans="1:18" s="15" customFormat="1" ht="21.95" customHeight="1" x14ac:dyDescent="0.2">
      <c r="A66" s="29">
        <v>2</v>
      </c>
      <c r="B66" s="21" t="s">
        <v>61</v>
      </c>
      <c r="C66" s="27"/>
      <c r="D66" s="59"/>
      <c r="E66" s="60"/>
      <c r="F66" s="94"/>
      <c r="G66" s="95"/>
      <c r="H66" s="79"/>
      <c r="I66" s="80"/>
      <c r="J66" s="78"/>
      <c r="K66" s="78"/>
    </row>
    <row r="67" spans="1:18" s="15" customFormat="1" ht="31.9" customHeight="1" x14ac:dyDescent="0.2">
      <c r="A67" s="30"/>
      <c r="B67" s="24" t="s">
        <v>62</v>
      </c>
      <c r="C67" s="25" t="s">
        <v>63</v>
      </c>
      <c r="D67" s="69" t="s">
        <v>60</v>
      </c>
      <c r="E67" s="70"/>
      <c r="F67" s="96">
        <v>0</v>
      </c>
      <c r="G67" s="97"/>
      <c r="H67" s="73">
        <v>6798.14</v>
      </c>
      <c r="I67" s="74"/>
      <c r="J67" s="98">
        <f t="shared" ref="J67" si="5">F67+H67</f>
        <v>6798.14</v>
      </c>
      <c r="K67" s="98"/>
    </row>
    <row r="68" spans="1:18" s="15" customFormat="1" ht="21.95" customHeight="1" x14ac:dyDescent="0.2">
      <c r="A68" s="29">
        <v>3</v>
      </c>
      <c r="B68" s="21" t="s">
        <v>64</v>
      </c>
      <c r="C68" s="27"/>
      <c r="D68" s="59"/>
      <c r="E68" s="60"/>
      <c r="F68" s="92"/>
      <c r="G68" s="93"/>
      <c r="H68" s="94"/>
      <c r="I68" s="95"/>
      <c r="J68" s="67"/>
      <c r="K68" s="67"/>
    </row>
    <row r="69" spans="1:18" s="15" customFormat="1" ht="21.95" customHeight="1" x14ac:dyDescent="0.2">
      <c r="A69" s="29"/>
      <c r="B69" s="31" t="s">
        <v>65</v>
      </c>
      <c r="C69" s="27" t="s">
        <v>57</v>
      </c>
      <c r="D69" s="59" t="s">
        <v>60</v>
      </c>
      <c r="E69" s="60"/>
      <c r="F69" s="88">
        <v>0</v>
      </c>
      <c r="G69" s="89"/>
      <c r="H69" s="90">
        <f>H64/H67</f>
        <v>4287.0016269155967</v>
      </c>
      <c r="I69" s="91"/>
      <c r="J69" s="64">
        <f t="shared" ref="J69" si="6">F69+H69</f>
        <v>4287.0016269155967</v>
      </c>
      <c r="K69" s="64"/>
    </row>
    <row r="70" spans="1:18" s="15" customFormat="1" ht="21.95" customHeight="1" x14ac:dyDescent="0.2">
      <c r="A70" s="29">
        <v>4</v>
      </c>
      <c r="B70" s="21" t="s">
        <v>66</v>
      </c>
      <c r="C70" s="27"/>
      <c r="D70" s="59"/>
      <c r="E70" s="60"/>
      <c r="F70" s="92"/>
      <c r="G70" s="93"/>
      <c r="H70" s="94"/>
      <c r="I70" s="95"/>
      <c r="J70" s="67"/>
      <c r="K70" s="67"/>
    </row>
    <row r="71" spans="1:18" s="15" customFormat="1" ht="38.85" customHeight="1" x14ac:dyDescent="0.2">
      <c r="A71" s="26"/>
      <c r="B71" s="27" t="s">
        <v>67</v>
      </c>
      <c r="C71" s="27" t="s">
        <v>68</v>
      </c>
      <c r="D71" s="59" t="s">
        <v>60</v>
      </c>
      <c r="E71" s="60"/>
      <c r="F71" s="83">
        <v>0</v>
      </c>
      <c r="G71" s="83"/>
      <c r="H71" s="84">
        <v>92.5</v>
      </c>
      <c r="I71" s="84"/>
      <c r="J71" s="83">
        <f t="shared" ref="J71" si="7">F71+H71</f>
        <v>92.5</v>
      </c>
      <c r="K71" s="83"/>
    </row>
    <row r="72" spans="1:18" s="15" customFormat="1" ht="21.95" customHeight="1" x14ac:dyDescent="0.2">
      <c r="A72" s="16"/>
      <c r="B72" s="85" t="s">
        <v>70</v>
      </c>
      <c r="C72" s="86"/>
      <c r="D72" s="86"/>
      <c r="E72" s="86"/>
      <c r="F72" s="86"/>
      <c r="G72" s="86"/>
      <c r="H72" s="86"/>
      <c r="I72" s="87"/>
      <c r="J72" s="85"/>
      <c r="K72" s="87"/>
    </row>
    <row r="73" spans="1:18" ht="21.75" customHeight="1" x14ac:dyDescent="0.2">
      <c r="A73" s="18">
        <v>1</v>
      </c>
      <c r="B73" s="21" t="s">
        <v>55</v>
      </c>
      <c r="C73" s="22"/>
      <c r="D73" s="79"/>
      <c r="E73" s="80"/>
      <c r="F73" s="68"/>
      <c r="G73" s="68"/>
      <c r="H73" s="68"/>
      <c r="I73" s="68"/>
      <c r="J73" s="68"/>
      <c r="K73" s="68"/>
    </row>
    <row r="74" spans="1:18" ht="54.4" customHeight="1" x14ac:dyDescent="0.2">
      <c r="A74" s="29"/>
      <c r="B74" s="24" t="s">
        <v>56</v>
      </c>
      <c r="C74" s="28" t="s">
        <v>57</v>
      </c>
      <c r="D74" s="69" t="s">
        <v>58</v>
      </c>
      <c r="E74" s="70"/>
      <c r="F74" s="81">
        <v>0</v>
      </c>
      <c r="G74" s="82"/>
      <c r="H74" s="81">
        <v>24506355.84</v>
      </c>
      <c r="I74" s="82"/>
      <c r="J74" s="81">
        <f>F74+H74</f>
        <v>24506355.84</v>
      </c>
      <c r="K74" s="82"/>
      <c r="L74" s="32"/>
      <c r="M74" s="32"/>
      <c r="N74" s="32"/>
      <c r="O74" s="32"/>
      <c r="P74" s="32"/>
      <c r="Q74" s="32"/>
      <c r="R74" s="32"/>
    </row>
    <row r="75" spans="1:18" ht="52.35" customHeight="1" x14ac:dyDescent="0.2">
      <c r="A75" s="26"/>
      <c r="B75" s="27" t="s">
        <v>59</v>
      </c>
      <c r="C75" s="28" t="s">
        <v>57</v>
      </c>
      <c r="D75" s="69" t="s">
        <v>60</v>
      </c>
      <c r="E75" s="70"/>
      <c r="F75" s="76">
        <v>0</v>
      </c>
      <c r="G75" s="77"/>
      <c r="H75" s="76">
        <f>22879038.19+823231.79</f>
        <v>23702269.98</v>
      </c>
      <c r="I75" s="77"/>
      <c r="J75" s="76">
        <f>F75+H75</f>
        <v>23702269.98</v>
      </c>
      <c r="K75" s="77"/>
      <c r="L75" s="32"/>
      <c r="M75" s="32"/>
      <c r="N75" s="32"/>
      <c r="O75" s="32"/>
      <c r="P75" s="32"/>
      <c r="Q75" s="32"/>
      <c r="R75" s="32"/>
    </row>
    <row r="76" spans="1:18" ht="22.9" customHeight="1" x14ac:dyDescent="0.2">
      <c r="A76" s="29">
        <v>2</v>
      </c>
      <c r="B76" s="21" t="s">
        <v>61</v>
      </c>
      <c r="C76" s="27"/>
      <c r="D76" s="59"/>
      <c r="E76" s="60"/>
      <c r="F76" s="67"/>
      <c r="G76" s="67"/>
      <c r="H76" s="68"/>
      <c r="I76" s="68"/>
      <c r="J76" s="78"/>
      <c r="K76" s="78"/>
    </row>
    <row r="77" spans="1:18" ht="46.9" customHeight="1" x14ac:dyDescent="0.2">
      <c r="A77" s="29"/>
      <c r="B77" s="24" t="s">
        <v>62</v>
      </c>
      <c r="C77" s="25" t="s">
        <v>63</v>
      </c>
      <c r="D77" s="69" t="s">
        <v>60</v>
      </c>
      <c r="E77" s="70"/>
      <c r="F77" s="67">
        <v>0</v>
      </c>
      <c r="G77" s="67"/>
      <c r="H77" s="71">
        <v>5423</v>
      </c>
      <c r="I77" s="72"/>
      <c r="J77" s="73">
        <f t="shared" ref="J77" si="8">F77+H77</f>
        <v>5423</v>
      </c>
      <c r="K77" s="74"/>
    </row>
    <row r="78" spans="1:18" ht="22.15" customHeight="1" x14ac:dyDescent="0.2">
      <c r="A78" s="29">
        <v>3</v>
      </c>
      <c r="B78" s="21" t="s">
        <v>64</v>
      </c>
      <c r="C78" s="27"/>
      <c r="D78" s="59"/>
      <c r="E78" s="60"/>
      <c r="F78" s="75"/>
      <c r="G78" s="75"/>
      <c r="H78" s="67"/>
      <c r="I78" s="67"/>
      <c r="J78" s="67"/>
      <c r="K78" s="67"/>
    </row>
    <row r="79" spans="1:18" ht="39.4" customHeight="1" x14ac:dyDescent="0.2">
      <c r="A79" s="29"/>
      <c r="B79" s="31" t="s">
        <v>65</v>
      </c>
      <c r="C79" s="27" t="s">
        <v>57</v>
      </c>
      <c r="D79" s="59" t="s">
        <v>60</v>
      </c>
      <c r="E79" s="60"/>
      <c r="F79" s="64">
        <v>0</v>
      </c>
      <c r="G79" s="64"/>
      <c r="H79" s="65">
        <f>H74/H77</f>
        <v>4518.9665941360872</v>
      </c>
      <c r="I79" s="65"/>
      <c r="J79" s="64">
        <f t="shared" ref="J79" si="9">F79+H79</f>
        <v>4518.9665941360872</v>
      </c>
      <c r="K79" s="64"/>
    </row>
    <row r="80" spans="1:18" ht="21.95" customHeight="1" x14ac:dyDescent="0.2">
      <c r="A80" s="29">
        <v>4</v>
      </c>
      <c r="B80" s="21" t="s">
        <v>66</v>
      </c>
      <c r="C80" s="27"/>
      <c r="D80" s="66"/>
      <c r="E80" s="66"/>
      <c r="F80" s="67"/>
      <c r="G80" s="67"/>
      <c r="H80" s="68"/>
      <c r="I80" s="68"/>
      <c r="J80" s="67"/>
      <c r="K80" s="67"/>
    </row>
    <row r="81" spans="1:11" ht="55.15" customHeight="1" x14ac:dyDescent="0.2">
      <c r="A81" s="26"/>
      <c r="B81" s="27" t="s">
        <v>67</v>
      </c>
      <c r="C81" s="27" t="s">
        <v>68</v>
      </c>
      <c r="D81" s="59" t="s">
        <v>60</v>
      </c>
      <c r="E81" s="60"/>
      <c r="F81" s="61">
        <v>0</v>
      </c>
      <c r="G81" s="61"/>
      <c r="H81" s="62">
        <v>96.7</v>
      </c>
      <c r="I81" s="62"/>
      <c r="J81" s="62">
        <f t="shared" ref="J81" si="10">F81+H81</f>
        <v>96.7</v>
      </c>
      <c r="K81" s="62"/>
    </row>
    <row r="82" spans="1:11" s="33" customFormat="1" ht="11.25" customHeight="1" x14ac:dyDescent="0.2"/>
    <row r="83" spans="1:11" s="33" customFormat="1" ht="18.75" customHeight="1" x14ac:dyDescent="0.25">
      <c r="A83" s="56" t="s">
        <v>71</v>
      </c>
      <c r="B83" s="57"/>
      <c r="C83" s="57"/>
      <c r="D83" s="34"/>
      <c r="E83" s="35"/>
      <c r="F83" s="36"/>
      <c r="G83" s="36"/>
      <c r="H83" s="63" t="s">
        <v>72</v>
      </c>
      <c r="I83" s="63"/>
      <c r="J83" s="63"/>
      <c r="K83" s="63"/>
    </row>
    <row r="84" spans="1:11" s="33" customFormat="1" ht="20.25" customHeight="1" x14ac:dyDescent="0.2">
      <c r="A84" s="37"/>
      <c r="B84" s="38"/>
      <c r="C84" s="38"/>
      <c r="E84" s="39" t="s">
        <v>73</v>
      </c>
      <c r="F84" s="40"/>
      <c r="G84" s="40"/>
      <c r="H84" s="52" t="s">
        <v>74</v>
      </c>
      <c r="I84" s="52"/>
      <c r="J84" s="52"/>
      <c r="K84" s="52"/>
    </row>
    <row r="85" spans="1:11" s="33" customFormat="1" ht="8.85" customHeight="1" x14ac:dyDescent="0.25">
      <c r="A85" s="41"/>
      <c r="B85" s="42"/>
      <c r="C85" s="42"/>
      <c r="E85" s="43"/>
      <c r="F85" s="43"/>
      <c r="G85" s="43"/>
      <c r="H85" s="53"/>
      <c r="I85" s="53"/>
      <c r="J85" s="53"/>
      <c r="K85" s="53"/>
    </row>
    <row r="86" spans="1:11" ht="51" customHeight="1" x14ac:dyDescent="0.2">
      <c r="A86" s="47" t="s">
        <v>75</v>
      </c>
      <c r="B86" s="54"/>
      <c r="C86" s="54"/>
      <c r="D86" s="33"/>
      <c r="E86" s="43"/>
      <c r="F86" s="43"/>
      <c r="G86" s="43"/>
      <c r="H86" s="55"/>
      <c r="I86" s="55"/>
      <c r="J86" s="55"/>
      <c r="K86" s="55"/>
    </row>
    <row r="87" spans="1:11" ht="30.2" customHeight="1" x14ac:dyDescent="0.25">
      <c r="A87" s="56" t="s">
        <v>76</v>
      </c>
      <c r="B87" s="57"/>
      <c r="C87" s="57"/>
      <c r="D87" s="34"/>
      <c r="E87" s="35"/>
      <c r="F87" s="36"/>
      <c r="G87" s="36"/>
      <c r="H87" s="58" t="s">
        <v>77</v>
      </c>
      <c r="I87" s="58"/>
      <c r="J87" s="58"/>
      <c r="K87" s="58"/>
    </row>
    <row r="88" spans="1:11" ht="15.75" customHeight="1" x14ac:dyDescent="0.2">
      <c r="A88" s="47"/>
      <c r="B88" s="47"/>
      <c r="C88" s="47"/>
      <c r="D88" s="33"/>
      <c r="E88" s="39" t="s">
        <v>73</v>
      </c>
      <c r="F88" s="39"/>
      <c r="G88" s="40"/>
      <c r="H88" s="48" t="s">
        <v>78</v>
      </c>
      <c r="I88" s="49"/>
      <c r="J88" s="49"/>
      <c r="K88" s="49"/>
    </row>
    <row r="89" spans="1:11" ht="40.700000000000003" customHeight="1" x14ac:dyDescent="0.2">
      <c r="A89" s="47" t="s">
        <v>79</v>
      </c>
      <c r="B89" s="47"/>
      <c r="C89" s="47"/>
      <c r="D89" s="33"/>
      <c r="E89" s="44"/>
      <c r="F89" s="44"/>
      <c r="G89" s="43"/>
      <c r="H89" s="50"/>
      <c r="I89" s="50"/>
      <c r="J89" s="50"/>
      <c r="K89" s="50"/>
    </row>
    <row r="90" spans="1:11" ht="15.6" customHeight="1" x14ac:dyDescent="0.2">
      <c r="A90" s="45"/>
      <c r="B90" s="51" t="s">
        <v>80</v>
      </c>
      <c r="C90" s="51"/>
      <c r="D90" s="51"/>
      <c r="E90" s="33"/>
      <c r="F90" s="33"/>
      <c r="G90" s="33"/>
      <c r="H90" s="33"/>
      <c r="I90" s="33"/>
      <c r="J90" s="33"/>
      <c r="K90" s="33"/>
    </row>
    <row r="91" spans="1:11" x14ac:dyDescent="0.2">
      <c r="A91" s="45"/>
      <c r="B91" s="46" t="s">
        <v>82</v>
      </c>
      <c r="C91" s="46"/>
      <c r="D91" s="46"/>
      <c r="E91" s="33"/>
      <c r="F91" s="33"/>
      <c r="G91" s="33"/>
      <c r="H91" s="33"/>
      <c r="I91" s="33"/>
      <c r="J91" s="33"/>
      <c r="K91" s="33"/>
    </row>
  </sheetData>
  <mergeCells count="207">
    <mergeCell ref="G1:K1"/>
    <mergeCell ref="G2:K2"/>
    <mergeCell ref="A3:K3"/>
    <mergeCell ref="B4:F4"/>
    <mergeCell ref="G4:K4"/>
    <mergeCell ref="B5:F5"/>
    <mergeCell ref="G5:K5"/>
    <mergeCell ref="A10:I10"/>
    <mergeCell ref="A11:K11"/>
    <mergeCell ref="A12:K12"/>
    <mergeCell ref="A13:K13"/>
    <mergeCell ref="A14:K14"/>
    <mergeCell ref="A15:K15"/>
    <mergeCell ref="B6:C6"/>
    <mergeCell ref="E6:F6"/>
    <mergeCell ref="G6:K6"/>
    <mergeCell ref="A7:K7"/>
    <mergeCell ref="A8:I8"/>
    <mergeCell ref="A9:K9"/>
    <mergeCell ref="A22:K22"/>
    <mergeCell ref="A23:K23"/>
    <mergeCell ref="A24:K24"/>
    <mergeCell ref="B26:H26"/>
    <mergeCell ref="B27:H27"/>
    <mergeCell ref="B28:H28"/>
    <mergeCell ref="A16:K16"/>
    <mergeCell ref="A17:K17"/>
    <mergeCell ref="A18:K18"/>
    <mergeCell ref="A19:K19"/>
    <mergeCell ref="A20:K20"/>
    <mergeCell ref="A21:K21"/>
    <mergeCell ref="B37:C37"/>
    <mergeCell ref="D37:E37"/>
    <mergeCell ref="F37:G37"/>
    <mergeCell ref="H37:I37"/>
    <mergeCell ref="B38:C38"/>
    <mergeCell ref="D38:E38"/>
    <mergeCell ref="F38:G38"/>
    <mergeCell ref="H38:I38"/>
    <mergeCell ref="A29:K29"/>
    <mergeCell ref="A30:K30"/>
    <mergeCell ref="B32:H32"/>
    <mergeCell ref="B33:H33"/>
    <mergeCell ref="A35:H35"/>
    <mergeCell ref="A36:I36"/>
    <mergeCell ref="A42:H42"/>
    <mergeCell ref="A43:I43"/>
    <mergeCell ref="A44:C44"/>
    <mergeCell ref="D44:E44"/>
    <mergeCell ref="F44:G44"/>
    <mergeCell ref="H44:I44"/>
    <mergeCell ref="B39:C39"/>
    <mergeCell ref="D39:E39"/>
    <mergeCell ref="F39:G39"/>
    <mergeCell ref="H39:I39"/>
    <mergeCell ref="A40:C40"/>
    <mergeCell ref="D40:E40"/>
    <mergeCell ref="F40:G40"/>
    <mergeCell ref="H40:I40"/>
    <mergeCell ref="A47:C47"/>
    <mergeCell ref="D47:E47"/>
    <mergeCell ref="F47:G47"/>
    <mergeCell ref="H47:I47"/>
    <mergeCell ref="A49:H49"/>
    <mergeCell ref="D50:E50"/>
    <mergeCell ref="F50:G50"/>
    <mergeCell ref="H50:I50"/>
    <mergeCell ref="A45:C45"/>
    <mergeCell ref="D45:E45"/>
    <mergeCell ref="F45:G45"/>
    <mergeCell ref="H45:I45"/>
    <mergeCell ref="A46:C46"/>
    <mergeCell ref="D46:E46"/>
    <mergeCell ref="F46:G46"/>
    <mergeCell ref="H46:I46"/>
    <mergeCell ref="D53:E53"/>
    <mergeCell ref="F53:G53"/>
    <mergeCell ref="H53:I53"/>
    <mergeCell ref="J53:K53"/>
    <mergeCell ref="D54:E54"/>
    <mergeCell ref="F54:G54"/>
    <mergeCell ref="H54:I54"/>
    <mergeCell ref="J54:K54"/>
    <mergeCell ref="J50:K50"/>
    <mergeCell ref="D51:E51"/>
    <mergeCell ref="F51:G51"/>
    <mergeCell ref="H51:I51"/>
    <mergeCell ref="J51:K51"/>
    <mergeCell ref="B52:I52"/>
    <mergeCell ref="J52:K52"/>
    <mergeCell ref="D57:E57"/>
    <mergeCell ref="F57:G57"/>
    <mergeCell ref="H57:I57"/>
    <mergeCell ref="J57:K57"/>
    <mergeCell ref="D58:E58"/>
    <mergeCell ref="F58:G58"/>
    <mergeCell ref="H58:I58"/>
    <mergeCell ref="J58:K58"/>
    <mergeCell ref="D55:E55"/>
    <mergeCell ref="F55:G55"/>
    <mergeCell ref="H55:I55"/>
    <mergeCell ref="J55:K55"/>
    <mergeCell ref="D56:E56"/>
    <mergeCell ref="F56:G56"/>
    <mergeCell ref="H56:I56"/>
    <mergeCell ref="J56:K56"/>
    <mergeCell ref="D61:E61"/>
    <mergeCell ref="F61:G61"/>
    <mergeCell ref="H61:I61"/>
    <mergeCell ref="J61:K61"/>
    <mergeCell ref="B62:I62"/>
    <mergeCell ref="J62:K62"/>
    <mergeCell ref="D59:E59"/>
    <mergeCell ref="F59:G59"/>
    <mergeCell ref="H59:I59"/>
    <mergeCell ref="J59:K59"/>
    <mergeCell ref="D60:E60"/>
    <mergeCell ref="F60:G60"/>
    <mergeCell ref="H60:I60"/>
    <mergeCell ref="J60:K60"/>
    <mergeCell ref="D65:E65"/>
    <mergeCell ref="F65:G65"/>
    <mergeCell ref="H65:I65"/>
    <mergeCell ref="J65:K65"/>
    <mergeCell ref="D66:E66"/>
    <mergeCell ref="F66:G66"/>
    <mergeCell ref="H66:I66"/>
    <mergeCell ref="J66:K66"/>
    <mergeCell ref="D63:E63"/>
    <mergeCell ref="F63:G63"/>
    <mergeCell ref="H63:I63"/>
    <mergeCell ref="J63:K63"/>
    <mergeCell ref="D64:E64"/>
    <mergeCell ref="F64:G64"/>
    <mergeCell ref="H64:I64"/>
    <mergeCell ref="J64:K64"/>
    <mergeCell ref="D69:E69"/>
    <mergeCell ref="F69:G69"/>
    <mergeCell ref="H69:I69"/>
    <mergeCell ref="J69:K69"/>
    <mergeCell ref="D70:E70"/>
    <mergeCell ref="F70:G70"/>
    <mergeCell ref="H70:I70"/>
    <mergeCell ref="J70:K70"/>
    <mergeCell ref="D67:E67"/>
    <mergeCell ref="F67:G67"/>
    <mergeCell ref="H67:I67"/>
    <mergeCell ref="J67:K67"/>
    <mergeCell ref="D68:E68"/>
    <mergeCell ref="F68:G68"/>
    <mergeCell ref="H68:I68"/>
    <mergeCell ref="J68:K68"/>
    <mergeCell ref="D73:E73"/>
    <mergeCell ref="F73:G73"/>
    <mergeCell ref="H73:I73"/>
    <mergeCell ref="J73:K73"/>
    <mergeCell ref="D74:E74"/>
    <mergeCell ref="F74:G74"/>
    <mergeCell ref="H74:I74"/>
    <mergeCell ref="J74:K74"/>
    <mergeCell ref="D71:E71"/>
    <mergeCell ref="F71:G71"/>
    <mergeCell ref="H71:I71"/>
    <mergeCell ref="J71:K71"/>
    <mergeCell ref="B72:I72"/>
    <mergeCell ref="J72:K72"/>
    <mergeCell ref="D77:E77"/>
    <mergeCell ref="F77:G77"/>
    <mergeCell ref="H77:I77"/>
    <mergeCell ref="J77:K77"/>
    <mergeCell ref="D78:E78"/>
    <mergeCell ref="F78:G78"/>
    <mergeCell ref="H78:I78"/>
    <mergeCell ref="J78:K78"/>
    <mergeCell ref="D75:E75"/>
    <mergeCell ref="F75:G75"/>
    <mergeCell ref="H75:I75"/>
    <mergeCell ref="J75:K75"/>
    <mergeCell ref="D76:E76"/>
    <mergeCell ref="F76:G76"/>
    <mergeCell ref="H76:I76"/>
    <mergeCell ref="J76:K76"/>
    <mergeCell ref="D81:E81"/>
    <mergeCell ref="F81:G81"/>
    <mergeCell ref="H81:I81"/>
    <mergeCell ref="J81:K81"/>
    <mergeCell ref="A83:C83"/>
    <mergeCell ref="H83:K83"/>
    <mergeCell ref="D79:E79"/>
    <mergeCell ref="F79:G79"/>
    <mergeCell ref="H79:I79"/>
    <mergeCell ref="J79:K79"/>
    <mergeCell ref="D80:E80"/>
    <mergeCell ref="F80:G80"/>
    <mergeCell ref="H80:I80"/>
    <mergeCell ref="J80:K80"/>
    <mergeCell ref="A88:C88"/>
    <mergeCell ref="H88:K88"/>
    <mergeCell ref="A89:C89"/>
    <mergeCell ref="H89:K89"/>
    <mergeCell ref="B90:D90"/>
    <mergeCell ref="H84:K84"/>
    <mergeCell ref="H85:K85"/>
    <mergeCell ref="A86:C86"/>
    <mergeCell ref="H86:K86"/>
    <mergeCell ref="A87:C87"/>
    <mergeCell ref="H87:K87"/>
  </mergeCells>
  <pageMargins left="0.23622047244094491" right="0.23622047244094491" top="0.35433070866141736" bottom="0.19685039370078741" header="0.31496062992125984" footer="0.31496062992125984"/>
  <pageSetup paperSize="9" scale="58" fitToHeight="3" orientation="landscape" r:id="rId1"/>
  <rowBreaks count="2" manualBreakCount="2">
    <brk id="19" max="11" man="1"/>
    <brk id="7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0617640</vt:lpstr>
      <vt:lpstr>'0617640'!Область_друку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2025-07-11T11:04:31Z</dcterms:created>
  <dcterms:modified xsi:type="dcterms:W3CDTF">2025-07-14T08:33:07Z</dcterms:modified>
</cp:coreProperties>
</file>