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7795" windowHeight="14385"/>
  </bookViews>
  <sheets>
    <sheet name="0813230" sheetId="2" r:id="rId1"/>
  </sheets>
  <definedNames>
    <definedName name="_xlnm.Print_Area" localSheetId="0">'0813230'!$A$1:$BM$101</definedName>
  </definedNames>
  <calcPr calcId="152511"/>
</workbook>
</file>

<file path=xl/calcChain.xml><?xml version="1.0" encoding="utf-8"?>
<calcChain xmlns="http://schemas.openxmlformats.org/spreadsheetml/2006/main">
  <c r="BE74" i="2" l="1"/>
  <c r="AK54" i="2"/>
  <c r="AS54" i="2" s="1"/>
  <c r="AS51" i="2"/>
  <c r="U22" i="2"/>
  <c r="BE83" i="2"/>
  <c r="BE82" i="2"/>
  <c r="AS53" i="2"/>
  <c r="AS52" i="2"/>
  <c r="AS50" i="2"/>
  <c r="AS49" i="2"/>
  <c r="AJ62" i="2" l="1"/>
  <c r="AR62" i="2" l="1"/>
  <c r="AJ63" i="2"/>
  <c r="AR63" i="2" s="1"/>
</calcChain>
</file>

<file path=xl/sharedStrings.xml><?xml version="1.0" encoding="utf-8"?>
<sst xmlns="http://schemas.openxmlformats.org/spreadsheetml/2006/main" count="178" uniqueCount="123">
  <si>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</si>
  <si>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</si>
  <si>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</si>
  <si>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</si>
  <si>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</si>
  <si>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</si>
  <si>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</si>
  <si>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</si>
  <si>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</si>
  <si>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</si>
  <si>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</si>
  <si>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</si>
  <si>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</si>
  <si>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</si>
  <si>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</si>
  <si>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</si>
  <si>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</si>
  <si>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</si>
  <si>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</si>
  <si>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</si>
  <si>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</si>
  <si>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</si>
  <si>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</si>
  <si>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</si>
  <si>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</si>
  <si>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</si>
  <si>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</si>
  <si>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</si>
  <si>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</si>
  <si>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</si>
  <si>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</si>
  <si>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</si>
  <si>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</si>
  <si>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</si>
  <si>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</si>
  <si>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</si>
  <si>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</si>
  <si>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</si>
  <si>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</si>
  <si>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</si>
  <si>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</si>
  <si>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</si>
  <si>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</si>
  <si>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</si>
  <si>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</si>
  <si>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</si>
  <si>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</si>
  <si>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</si>
  <si>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</si>
  <si>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</si>
  <si>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</si>
  <si>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</si>
  <si>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</si>
  <si>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</si>
  <si>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</si>
  <si>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</si>
  <si>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</si>
  <si>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</si>
  <si>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</si>
  <si>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</si>
  <si>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</si>
  <si>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</si>
  <si>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</si>
  <si>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</si>
  <si>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</si>
  <si>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</si>
  <si>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Придбання засобів індивідуальної гігієни для внутрішньо переміщених осіб</t>
  </si>
  <si>
    <t>Придбання продуктових наборів для внутрішньо переміщених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</si>
  <si>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</si>
  <si>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</si>
  <si>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</si>
  <si>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</si>
  <si>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придбання продуктів харчування для внутрішньо переміщених осіб</t>
  </si>
  <si>
    <t>грн.</t>
  </si>
  <si>
    <t>Кошторис</t>
  </si>
  <si>
    <t>осіб</t>
  </si>
  <si>
    <t>Обсяг видатків на придбання засобів індивідуальної гігієни для внутрішньо переміщених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</si>
  <si>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</si>
  <si>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</si>
  <si>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Облікові дані</t>
  </si>
  <si>
    <t>Кількість внутрішньо переміщених та/або евакуйованих осіб, яким буде надано засоби індивідуальної гігієни</t>
  </si>
  <si>
    <t>кількість</t>
  </si>
  <si>
    <t>Дані установи</t>
  </si>
  <si>
    <t>ефективності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</si>
  <si>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</si>
  <si>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придбання засобів індивідуальної гігієни для внутрішньо переміщених та/або евакуйованих осіб</t>
  </si>
  <si>
    <t>Дані УПСЗН</t>
  </si>
  <si>
    <t>якості</t>
  </si>
  <si>
    <t>відс.</t>
  </si>
  <si>
    <t>відсоток виконання ПКД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</si>
  <si>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</si>
  <si>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</si>
  <si>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</si>
  <si>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</si>
  <si>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</si>
  <si>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</si>
  <si>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</si>
  <si>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</si>
  <si>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</si>
  <si>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</si>
  <si>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</si>
  <si>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</si>
  <si>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</si>
  <si>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</si>
  <si>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</si>
  <si>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</si>
  <si>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</si>
  <si>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</si>
  <si>
    <t>Реконструкція котельні  в ПДЗОВ "Чайка"</t>
  </si>
  <si>
    <t>Коригування проєктно-коршторисної документацйії по об'єкту "Реконструкція системи зовнішньої каналізації з влаштуванням локальних очисних споруд в ПДЗОВ "Чайка"</t>
  </si>
  <si>
    <t>Обсяг видатків на реконструкцію котельні для облаштування внутрішньо переміщених осіб та/або евакуйованих осіб</t>
  </si>
  <si>
    <t>Обсяг видатків на коригування проектно-кошторисної документації для реконструкції системи зовнішньої каналізації з влаштуванням локальних очисних споруд</t>
  </si>
  <si>
    <t>Кількість об`єктів на яких проводиться реконструкція</t>
  </si>
  <si>
    <t>Середні витрати на проведення реконструкції  одного об'єкта для розміщення внутрішньопереміщених та/або евакуйованих осіб</t>
  </si>
  <si>
    <t>Відсоток виконання робіт по реконструкції</t>
  </si>
  <si>
    <t>відсоток оховлених осіб до наявної потреби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</si>
  <si>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«Піклування» в Хмельницькій міській територіальній громаді на 2022-2026 роки, затверджена рішенням десятої сесії Хмельницької  міської ради від 15.12.2021 № 45 зі змінами, Постанова Кабінету Міністрів України від 11.03.2022р. №252 "Деякі питання формування та виконання місцевих бюджетів у період воєнного стану", Рішення сесії  ХМР від 11.12.2024 р. № 9 "Про бюджет Хмельницької міської територіальної громади на 2025 рік",  Рішення сесії  ХМР від 27.03.2025 р. № 6 "Про внесення змін до бюджету Хмельницької міської територіальної громади на 2025 рік, рішення сесії  ХМР від 27.06.2025 р. № 4 "Про внесення змін до бюджету Хмельницької міської територіальної громади на 2025 рік".</t>
  </si>
  <si>
    <t>Реконструкція нежитлової будівлі та нежитлового приміщення ХМЦСПА  пвд соціальний готель для ВПО</t>
  </si>
  <si>
    <t>Обсяг видатків на виготовлення ПКД та технічних умов на реконструкцію нежитлової будівлі ХМЦСПА під соціальний готель для ВПО</t>
  </si>
  <si>
    <t>Кількість об`єктів де проводиться коригування та виготовлення ПКД</t>
  </si>
  <si>
    <t>Середні витрати на коригування  та виготовлення проектно-кошторисної документації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</si>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</sst>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53" t="s">
        <v>92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67" t="s">
        <v>93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01" t="s">
        <v>121</v>
      </c>
      <c r="AP7" s="54"/>
      <c r="AQ7" s="54"/>
      <c r="AR7" s="54"/>
      <c r="AS7" s="54"/>
      <c r="AT7" s="54"/>
      <c r="AU7" s="54"/>
      <c r="AV7" s="1" t="s">
        <v>61</v>
      </c>
      <c r="AW7" s="101" t="s">
        <v>122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102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91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93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4" t="s">
        <v>99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93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4" t="s">
        <v>99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4" t="s">
        <v>103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107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9" t="s">
        <v>104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4" t="s">
        <v>100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f>AS22+I23</f>
        <v>13198890</v>
      </c>
      <c r="V22" s="78"/>
      <c r="W22" s="78"/>
      <c r="X22" s="78"/>
      <c r="Y22" s="78"/>
      <c r="Z22" s="78"/>
      <c r="AA22" s="78"/>
      <c r="AB22" s="78"/>
      <c r="AC22" s="78"/>
      <c r="AD22" s="78"/>
      <c r="AE22" s="100" t="s">
        <v>50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78">
        <v>5176195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78">
        <v>8022695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96" customHeight="1" x14ac:dyDescent="0.2">
      <c r="A26" s="76" t="s">
        <v>116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3" t="s">
        <v>27</v>
      </c>
      <c r="B29" s="83"/>
      <c r="C29" s="83"/>
      <c r="D29" s="83"/>
      <c r="E29" s="83"/>
      <c r="F29" s="83"/>
      <c r="G29" s="79" t="s">
        <v>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76" t="s">
        <v>90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3" t="s">
        <v>27</v>
      </c>
      <c r="B38" s="83"/>
      <c r="C38" s="83"/>
      <c r="D38" s="83"/>
      <c r="E38" s="83"/>
      <c r="F38" s="83"/>
      <c r="G38" s="79" t="s">
        <v>24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8" t="s">
        <v>27</v>
      </c>
      <c r="B45" s="48"/>
      <c r="C45" s="48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48" t="s">
        <v>28</v>
      </c>
      <c r="AD45" s="48"/>
      <c r="AE45" s="48"/>
      <c r="AF45" s="48"/>
      <c r="AG45" s="48"/>
      <c r="AH45" s="48"/>
      <c r="AI45" s="48"/>
      <c r="AJ45" s="48"/>
      <c r="AK45" s="48" t="s">
        <v>29</v>
      </c>
      <c r="AL45" s="48"/>
      <c r="AM45" s="48"/>
      <c r="AN45" s="48"/>
      <c r="AO45" s="48"/>
      <c r="AP45" s="48"/>
      <c r="AQ45" s="48"/>
      <c r="AR45" s="48"/>
      <c r="AS45" s="48" t="s">
        <v>26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8"/>
      <c r="B46" s="48"/>
      <c r="C46" s="4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8">
        <v>1</v>
      </c>
      <c r="B47" s="48"/>
      <c r="C47" s="48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44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.5" customHeight="1" x14ac:dyDescent="0.2">
      <c r="A49" s="40">
        <v>1</v>
      </c>
      <c r="B49" s="40"/>
      <c r="C49" s="40"/>
      <c r="D49" s="49" t="s">
        <v>108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6858695</v>
      </c>
      <c r="AL49" s="47"/>
      <c r="AM49" s="47"/>
      <c r="AN49" s="47"/>
      <c r="AO49" s="47"/>
      <c r="AP49" s="47"/>
      <c r="AQ49" s="47"/>
      <c r="AR49" s="47"/>
      <c r="AS49" s="47">
        <f t="shared" ref="AS49:AS54" si="0">AC49+AK49</f>
        <v>6858695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" customHeight="1" x14ac:dyDescent="0.2">
      <c r="A50" s="40">
        <v>2</v>
      </c>
      <c r="B50" s="40"/>
      <c r="C50" s="40"/>
      <c r="D50" s="49" t="s">
        <v>109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180000</v>
      </c>
      <c r="AL50" s="47"/>
      <c r="AM50" s="47"/>
      <c r="AN50" s="47"/>
      <c r="AO50" s="47"/>
      <c r="AP50" s="47"/>
      <c r="AQ50" s="47"/>
      <c r="AR50" s="47"/>
      <c r="AS50" s="47">
        <f t="shared" si="0"/>
        <v>180000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ht="27" customHeight="1" x14ac:dyDescent="0.2">
      <c r="A51" s="40">
        <v>3</v>
      </c>
      <c r="B51" s="40"/>
      <c r="C51" s="40"/>
      <c r="D51" s="49" t="s">
        <v>117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984000</v>
      </c>
      <c r="AL51" s="47"/>
      <c r="AM51" s="47"/>
      <c r="AN51" s="47"/>
      <c r="AO51" s="47"/>
      <c r="AP51" s="47"/>
      <c r="AQ51" s="47"/>
      <c r="AR51" s="47"/>
      <c r="AS51" s="47">
        <f t="shared" ref="AS51" si="1">AC51+AK51</f>
        <v>984000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</row>
    <row r="52" spans="1:79" ht="14.25" customHeight="1" x14ac:dyDescent="0.2">
      <c r="A52" s="40">
        <v>4</v>
      </c>
      <c r="B52" s="40"/>
      <c r="C52" s="40"/>
      <c r="D52" s="49" t="s">
        <v>66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7">
        <v>109700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 t="shared" si="0"/>
        <v>109700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49" t="s">
        <v>67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7">
        <v>5066495</v>
      </c>
      <c r="AD53" s="47"/>
      <c r="AE53" s="47"/>
      <c r="AF53" s="47"/>
      <c r="AG53" s="47"/>
      <c r="AH53" s="47"/>
      <c r="AI53" s="47"/>
      <c r="AJ53" s="47"/>
      <c r="AK53" s="47">
        <v>0</v>
      </c>
      <c r="AL53" s="47"/>
      <c r="AM53" s="47"/>
      <c r="AN53" s="47"/>
      <c r="AO53" s="47"/>
      <c r="AP53" s="47"/>
      <c r="AQ53" s="47"/>
      <c r="AR53" s="47"/>
      <c r="AS53" s="47">
        <f t="shared" si="0"/>
        <v>5066495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114" t="s">
        <v>68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117">
        <v>5176195</v>
      </c>
      <c r="AD54" s="117"/>
      <c r="AE54" s="117"/>
      <c r="AF54" s="117"/>
      <c r="AG54" s="117"/>
      <c r="AH54" s="117"/>
      <c r="AI54" s="117"/>
      <c r="AJ54" s="117"/>
      <c r="AK54" s="117">
        <f>SUM(AK49:AR53)</f>
        <v>8022695</v>
      </c>
      <c r="AL54" s="117"/>
      <c r="AM54" s="117"/>
      <c r="AN54" s="117"/>
      <c r="AO54" s="117"/>
      <c r="AP54" s="117"/>
      <c r="AQ54" s="117"/>
      <c r="AR54" s="117"/>
      <c r="AS54" s="117">
        <f t="shared" si="0"/>
        <v>13198890</v>
      </c>
      <c r="AT54" s="117"/>
      <c r="AU54" s="117"/>
      <c r="AV54" s="117"/>
      <c r="AW54" s="117"/>
      <c r="AX54" s="117"/>
      <c r="AY54" s="117"/>
      <c r="AZ54" s="117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9" t="s">
        <v>41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</row>
    <row r="57" spans="1:79" ht="15" customHeight="1" x14ac:dyDescent="0.2">
      <c r="A57" s="82" t="s">
        <v>101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8" t="s">
        <v>27</v>
      </c>
      <c r="B58" s="48"/>
      <c r="C58" s="48"/>
      <c r="D58" s="70" t="s">
        <v>33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48" t="s">
        <v>28</v>
      </c>
      <c r="AC58" s="48"/>
      <c r="AD58" s="48"/>
      <c r="AE58" s="48"/>
      <c r="AF58" s="48"/>
      <c r="AG58" s="48"/>
      <c r="AH58" s="48"/>
      <c r="AI58" s="48"/>
      <c r="AJ58" s="48" t="s">
        <v>29</v>
      </c>
      <c r="AK58" s="48"/>
      <c r="AL58" s="48"/>
      <c r="AM58" s="48"/>
      <c r="AN58" s="48"/>
      <c r="AO58" s="48"/>
      <c r="AP58" s="48"/>
      <c r="AQ58" s="48"/>
      <c r="AR58" s="48" t="s">
        <v>26</v>
      </c>
      <c r="AS58" s="48"/>
      <c r="AT58" s="48"/>
      <c r="AU58" s="48"/>
      <c r="AV58" s="48"/>
      <c r="AW58" s="48"/>
      <c r="AX58" s="48"/>
      <c r="AY58" s="48"/>
    </row>
    <row r="59" spans="1:79" ht="29.1" customHeight="1" x14ac:dyDescent="0.2">
      <c r="A59" s="48"/>
      <c r="B59" s="48"/>
      <c r="C59" s="48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1:79" ht="15.75" customHeight="1" x14ac:dyDescent="0.2">
      <c r="A60" s="48">
        <v>1</v>
      </c>
      <c r="B60" s="48"/>
      <c r="C60" s="48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8">
        <v>3</v>
      </c>
      <c r="AC60" s="48"/>
      <c r="AD60" s="48"/>
      <c r="AE60" s="48"/>
      <c r="AF60" s="48"/>
      <c r="AG60" s="48"/>
      <c r="AH60" s="48"/>
      <c r="AI60" s="48"/>
      <c r="AJ60" s="48">
        <v>4</v>
      </c>
      <c r="AK60" s="48"/>
      <c r="AL60" s="48"/>
      <c r="AM60" s="48"/>
      <c r="AN60" s="48"/>
      <c r="AO60" s="48"/>
      <c r="AP60" s="48"/>
      <c r="AQ60" s="48"/>
      <c r="AR60" s="48">
        <v>5</v>
      </c>
      <c r="AS60" s="48"/>
      <c r="AT60" s="48"/>
      <c r="AU60" s="48"/>
      <c r="AV60" s="48"/>
      <c r="AW60" s="48"/>
      <c r="AX60" s="48"/>
      <c r="AY60" s="48"/>
    </row>
    <row r="61" spans="1:79" ht="12.75" hidden="1" customHeight="1" x14ac:dyDescent="0.2">
      <c r="A61" s="40" t="s">
        <v>6</v>
      </c>
      <c r="B61" s="40"/>
      <c r="C61" s="40"/>
      <c r="D61" s="84" t="s">
        <v>7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ht="25.5" customHeight="1" x14ac:dyDescent="0.2">
      <c r="A62" s="40">
        <v>1</v>
      </c>
      <c r="B62" s="40"/>
      <c r="C62" s="40"/>
      <c r="D62" s="49" t="s">
        <v>69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47">
        <v>5176195</v>
      </c>
      <c r="AC62" s="47"/>
      <c r="AD62" s="47"/>
      <c r="AE62" s="47"/>
      <c r="AF62" s="47"/>
      <c r="AG62" s="47"/>
      <c r="AH62" s="47"/>
      <c r="AI62" s="47"/>
      <c r="AJ62" s="47">
        <f>AK54</f>
        <v>8022695</v>
      </c>
      <c r="AK62" s="47"/>
      <c r="AL62" s="47"/>
      <c r="AM62" s="47"/>
      <c r="AN62" s="47"/>
      <c r="AO62" s="47"/>
      <c r="AP62" s="47"/>
      <c r="AQ62" s="47"/>
      <c r="AR62" s="47">
        <f>AB62+AJ62</f>
        <v>13198890</v>
      </c>
      <c r="AS62" s="47"/>
      <c r="AT62" s="47"/>
      <c r="AU62" s="47"/>
      <c r="AV62" s="47"/>
      <c r="AW62" s="47"/>
      <c r="AX62" s="47"/>
      <c r="AY62" s="47"/>
      <c r="CA62" s="1" t="s">
        <v>16</v>
      </c>
    </row>
    <row r="63" spans="1:79" s="4" customFormat="1" ht="12.75" customHeight="1" x14ac:dyDescent="0.2">
      <c r="A63" s="89"/>
      <c r="B63" s="89"/>
      <c r="C63" s="89"/>
      <c r="D63" s="114" t="s">
        <v>26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117">
        <v>5176195</v>
      </c>
      <c r="AC63" s="117"/>
      <c r="AD63" s="117"/>
      <c r="AE63" s="117"/>
      <c r="AF63" s="117"/>
      <c r="AG63" s="117"/>
      <c r="AH63" s="117"/>
      <c r="AI63" s="117"/>
      <c r="AJ63" s="117">
        <f>AJ62</f>
        <v>8022695</v>
      </c>
      <c r="AK63" s="117"/>
      <c r="AL63" s="117"/>
      <c r="AM63" s="117"/>
      <c r="AN63" s="117"/>
      <c r="AO63" s="117"/>
      <c r="AP63" s="117"/>
      <c r="AQ63" s="117"/>
      <c r="AR63" s="117">
        <f>AB63+AJ63</f>
        <v>13198890</v>
      </c>
      <c r="AS63" s="117"/>
      <c r="AT63" s="117"/>
      <c r="AU63" s="117"/>
      <c r="AV63" s="117"/>
      <c r="AW63" s="117"/>
      <c r="AX63" s="117"/>
      <c r="AY63" s="117"/>
    </row>
    <row r="65" spans="1:79" ht="15.75" customHeight="1" x14ac:dyDescent="0.2">
      <c r="A65" s="65" t="s">
        <v>42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</row>
    <row r="66" spans="1:79" ht="30" customHeight="1" x14ac:dyDescent="0.2">
      <c r="A66" s="48" t="s">
        <v>27</v>
      </c>
      <c r="B66" s="48"/>
      <c r="C66" s="48"/>
      <c r="D66" s="48"/>
      <c r="E66" s="48"/>
      <c r="F66" s="48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48" t="s">
        <v>2</v>
      </c>
      <c r="AA66" s="48"/>
      <c r="AB66" s="48"/>
      <c r="AC66" s="48"/>
      <c r="AD66" s="48"/>
      <c r="AE66" s="48" t="s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48">
        <v>1</v>
      </c>
      <c r="B67" s="48"/>
      <c r="C67" s="48"/>
      <c r="D67" s="48"/>
      <c r="E67" s="48"/>
      <c r="F67" s="48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48">
        <v>3</v>
      </c>
      <c r="AA67" s="48"/>
      <c r="AB67" s="48"/>
      <c r="AC67" s="48"/>
      <c r="AD67" s="48"/>
      <c r="AE67" s="48">
        <v>4</v>
      </c>
      <c r="AF67" s="48"/>
      <c r="AG67" s="48"/>
      <c r="AH67" s="48"/>
      <c r="AI67" s="48"/>
      <c r="AJ67" s="48"/>
      <c r="AK67" s="48"/>
      <c r="AL67" s="48"/>
      <c r="AM67" s="48"/>
      <c r="AN67" s="48"/>
      <c r="AO67" s="48">
        <v>5</v>
      </c>
      <c r="AP67" s="48"/>
      <c r="AQ67" s="48"/>
      <c r="AR67" s="48"/>
      <c r="AS67" s="48"/>
      <c r="AT67" s="48"/>
      <c r="AU67" s="48"/>
      <c r="AV67" s="48"/>
      <c r="AW67" s="48">
        <v>6</v>
      </c>
      <c r="AX67" s="48"/>
      <c r="AY67" s="48"/>
      <c r="AZ67" s="48"/>
      <c r="BA67" s="48"/>
      <c r="BB67" s="48"/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4" t="s">
        <v>7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40" t="s">
        <v>19</v>
      </c>
      <c r="AA68" s="40"/>
      <c r="AB68" s="40"/>
      <c r="AC68" s="40"/>
      <c r="AD68" s="40"/>
      <c r="AE68" s="96" t="s">
        <v>31</v>
      </c>
      <c r="AF68" s="96"/>
      <c r="AG68" s="96"/>
      <c r="AH68" s="96"/>
      <c r="AI68" s="96"/>
      <c r="AJ68" s="96"/>
      <c r="AK68" s="96"/>
      <c r="AL68" s="96"/>
      <c r="AM68" s="96"/>
      <c r="AN68" s="84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30</v>
      </c>
      <c r="AX68" s="87"/>
      <c r="AY68" s="87"/>
      <c r="AZ68" s="87"/>
      <c r="BA68" s="87"/>
      <c r="BB68" s="87"/>
      <c r="BC68" s="87"/>
      <c r="BD68" s="87"/>
      <c r="BE68" s="87" t="s">
        <v>71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93" t="s">
        <v>70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90"/>
      <c r="AA69" s="90"/>
      <c r="AB69" s="90"/>
      <c r="AC69" s="90"/>
      <c r="AD69" s="90"/>
      <c r="AE69" s="91"/>
      <c r="AF69" s="91"/>
      <c r="AG69" s="91"/>
      <c r="AH69" s="91"/>
      <c r="AI69" s="91"/>
      <c r="AJ69" s="91"/>
      <c r="AK69" s="91"/>
      <c r="AL69" s="91"/>
      <c r="AM69" s="91"/>
      <c r="AN69" s="92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5" t="s">
        <v>74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5066495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5066495</v>
      </c>
      <c r="BF70" s="47"/>
      <c r="BG70" s="47"/>
      <c r="BH70" s="47"/>
      <c r="BI70" s="47"/>
      <c r="BJ70" s="47"/>
      <c r="BK70" s="47"/>
      <c r="BL70" s="47"/>
    </row>
    <row r="71" spans="1:79" ht="42" customHeight="1" x14ac:dyDescent="0.2">
      <c r="A71" s="40">
        <v>0</v>
      </c>
      <c r="B71" s="40"/>
      <c r="C71" s="40"/>
      <c r="D71" s="40"/>
      <c r="E71" s="40"/>
      <c r="F71" s="40"/>
      <c r="G71" s="41" t="s">
        <v>111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5" t="s">
        <v>74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180000</v>
      </c>
      <c r="AX71" s="47"/>
      <c r="AY71" s="47"/>
      <c r="AZ71" s="47"/>
      <c r="BA71" s="47"/>
      <c r="BB71" s="47"/>
      <c r="BC71" s="47"/>
      <c r="BD71" s="47"/>
      <c r="BE71" s="47">
        <v>180000</v>
      </c>
      <c r="BF71" s="47"/>
      <c r="BG71" s="47"/>
      <c r="BH71" s="47"/>
      <c r="BI71" s="47"/>
      <c r="BJ71" s="47"/>
      <c r="BK71" s="47"/>
      <c r="BL71" s="47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5" t="s">
        <v>74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109700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109700</v>
      </c>
      <c r="BF72" s="47"/>
      <c r="BG72" s="47"/>
      <c r="BH72" s="47"/>
      <c r="BI72" s="47"/>
      <c r="BJ72" s="47"/>
      <c r="BK72" s="47"/>
      <c r="BL72" s="47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110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5" t="s">
        <v>74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6858695</v>
      </c>
      <c r="AX73" s="47"/>
      <c r="AY73" s="47"/>
      <c r="AZ73" s="47"/>
      <c r="BA73" s="47"/>
      <c r="BB73" s="47"/>
      <c r="BC73" s="47"/>
      <c r="BD73" s="47"/>
      <c r="BE73" s="47">
        <v>6858695</v>
      </c>
      <c r="BF73" s="47"/>
      <c r="BG73" s="47"/>
      <c r="BH73" s="47"/>
      <c r="BI73" s="47"/>
      <c r="BJ73" s="47"/>
      <c r="BK73" s="47"/>
      <c r="BL73" s="47"/>
    </row>
    <row r="74" spans="1:79" ht="28.5" customHeight="1" x14ac:dyDescent="0.2">
      <c r="A74" s="40">
        <v>0</v>
      </c>
      <c r="B74" s="40"/>
      <c r="C74" s="40"/>
      <c r="D74" s="40"/>
      <c r="E74" s="40"/>
      <c r="F74" s="40"/>
      <c r="G74" s="41" t="s">
        <v>118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7">
        <v>984000</v>
      </c>
      <c r="AX74" s="47"/>
      <c r="AY74" s="47"/>
      <c r="AZ74" s="47"/>
      <c r="BA74" s="47"/>
      <c r="BB74" s="47"/>
      <c r="BC74" s="47"/>
      <c r="BD74" s="47"/>
      <c r="BE74" s="47">
        <f>AW74</f>
        <v>984000</v>
      </c>
      <c r="BF74" s="47"/>
      <c r="BG74" s="47"/>
      <c r="BH74" s="47"/>
      <c r="BI74" s="47"/>
      <c r="BJ74" s="47"/>
      <c r="BK74" s="47"/>
      <c r="BL74" s="47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18" t="s">
        <v>77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0"/>
      <c r="AA75" s="90"/>
      <c r="AB75" s="90"/>
      <c r="AC75" s="90"/>
      <c r="AD75" s="90"/>
      <c r="AE75" s="91"/>
      <c r="AF75" s="91"/>
      <c r="AG75" s="91"/>
      <c r="AH75" s="91"/>
      <c r="AI75" s="91"/>
      <c r="AJ75" s="91"/>
      <c r="AK75" s="91"/>
      <c r="AL75" s="91"/>
      <c r="AM75" s="91"/>
      <c r="AN75" s="92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78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5" t="s">
        <v>79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11259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11259</v>
      </c>
      <c r="BF76" s="47"/>
      <c r="BG76" s="47"/>
      <c r="BH76" s="47"/>
      <c r="BI76" s="47"/>
      <c r="BJ76" s="47"/>
      <c r="BK76" s="47"/>
      <c r="BL76" s="47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5" t="s">
        <v>79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476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476</v>
      </c>
      <c r="BF77" s="47"/>
      <c r="BG77" s="47"/>
      <c r="BH77" s="47"/>
      <c r="BI77" s="47"/>
      <c r="BJ77" s="47"/>
      <c r="BK77" s="47"/>
      <c r="BL77" s="47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112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0</v>
      </c>
      <c r="AP78" s="47"/>
      <c r="AQ78" s="47"/>
      <c r="AR78" s="47"/>
      <c r="AS78" s="47"/>
      <c r="AT78" s="47"/>
      <c r="AU78" s="47"/>
      <c r="AV78" s="47"/>
      <c r="AW78" s="97">
        <v>1</v>
      </c>
      <c r="AX78" s="97"/>
      <c r="AY78" s="97"/>
      <c r="AZ78" s="97"/>
      <c r="BA78" s="97"/>
      <c r="BB78" s="97"/>
      <c r="BC78" s="97"/>
      <c r="BD78" s="97"/>
      <c r="BE78" s="97">
        <v>1</v>
      </c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81</v>
      </c>
      <c r="AA79" s="44"/>
      <c r="AB79" s="44"/>
      <c r="AC79" s="44"/>
      <c r="AD79" s="44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97">
        <v>2</v>
      </c>
      <c r="AX79" s="97"/>
      <c r="AY79" s="97"/>
      <c r="AZ79" s="97"/>
      <c r="BA79" s="97"/>
      <c r="BB79" s="97"/>
      <c r="BC79" s="97"/>
      <c r="BD79" s="97"/>
      <c r="BE79" s="97">
        <v>2</v>
      </c>
      <c r="BF79" s="97"/>
      <c r="BG79" s="97"/>
      <c r="BH79" s="97"/>
      <c r="BI79" s="97"/>
      <c r="BJ79" s="97"/>
      <c r="BK79" s="97"/>
      <c r="BL79" s="97"/>
    </row>
    <row r="80" spans="1:79" s="4" customFormat="1" ht="12.75" customHeight="1" x14ac:dyDescent="0.2">
      <c r="A80" s="89">
        <v>0</v>
      </c>
      <c r="B80" s="89"/>
      <c r="C80" s="89"/>
      <c r="D80" s="89"/>
      <c r="E80" s="89"/>
      <c r="F80" s="89"/>
      <c r="G80" s="118" t="s">
        <v>83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0"/>
      <c r="AA80" s="90"/>
      <c r="AB80" s="90"/>
      <c r="AC80" s="90"/>
      <c r="AD80" s="90"/>
      <c r="AE80" s="91"/>
      <c r="AF80" s="91"/>
      <c r="AG80" s="91"/>
      <c r="AH80" s="91"/>
      <c r="AI80" s="91"/>
      <c r="AJ80" s="91"/>
      <c r="AK80" s="91"/>
      <c r="AL80" s="91"/>
      <c r="AM80" s="91"/>
      <c r="AN80" s="92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84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5" t="s">
        <v>82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450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450</v>
      </c>
      <c r="BF81" s="47"/>
      <c r="BG81" s="47"/>
      <c r="BH81" s="47"/>
      <c r="BI81" s="47"/>
      <c r="BJ81" s="47"/>
      <c r="BK81" s="47"/>
      <c r="BL81" s="47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5" t="s">
        <v>82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0</v>
      </c>
      <c r="AP82" s="47"/>
      <c r="AQ82" s="47"/>
      <c r="AR82" s="47"/>
      <c r="AS82" s="47"/>
      <c r="AT82" s="47"/>
      <c r="AU82" s="47"/>
      <c r="AV82" s="47"/>
      <c r="AW82" s="47">
        <v>6858695</v>
      </c>
      <c r="AX82" s="47"/>
      <c r="AY82" s="47"/>
      <c r="AZ82" s="47"/>
      <c r="BA82" s="47"/>
      <c r="BB82" s="47"/>
      <c r="BC82" s="47"/>
      <c r="BD82" s="47"/>
      <c r="BE82" s="47">
        <f>AW82</f>
        <v>6858695</v>
      </c>
      <c r="BF82" s="47"/>
      <c r="BG82" s="47"/>
      <c r="BH82" s="47"/>
      <c r="BI82" s="47"/>
      <c r="BJ82" s="47"/>
      <c r="BK82" s="47"/>
      <c r="BL82" s="47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120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73</v>
      </c>
      <c r="AA83" s="44"/>
      <c r="AB83" s="44"/>
      <c r="AC83" s="44"/>
      <c r="AD83" s="44"/>
      <c r="AE83" s="45" t="s">
        <v>82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582000</v>
      </c>
      <c r="AX83" s="47"/>
      <c r="AY83" s="47"/>
      <c r="AZ83" s="47"/>
      <c r="BA83" s="47"/>
      <c r="BB83" s="47"/>
      <c r="BC83" s="47"/>
      <c r="BD83" s="47"/>
      <c r="BE83" s="47">
        <f>AW83</f>
        <v>582000</v>
      </c>
      <c r="BF83" s="47"/>
      <c r="BG83" s="47"/>
      <c r="BH83" s="47"/>
      <c r="BI83" s="47"/>
      <c r="BJ83" s="47"/>
      <c r="BK83" s="47"/>
      <c r="BL83" s="47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85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73</v>
      </c>
      <c r="AA84" s="44"/>
      <c r="AB84" s="44"/>
      <c r="AC84" s="44"/>
      <c r="AD84" s="44"/>
      <c r="AE84" s="45" t="s">
        <v>86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230.46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v>230.46</v>
      </c>
      <c r="BF84" s="47"/>
      <c r="BG84" s="47"/>
      <c r="BH84" s="47"/>
      <c r="BI84" s="47"/>
      <c r="BJ84" s="47"/>
      <c r="BK84" s="47"/>
      <c r="BL84" s="47"/>
    </row>
    <row r="85" spans="1:64" s="4" customFormat="1" ht="12.75" customHeight="1" x14ac:dyDescent="0.2">
      <c r="A85" s="89">
        <v>0</v>
      </c>
      <c r="B85" s="89"/>
      <c r="C85" s="89"/>
      <c r="D85" s="89"/>
      <c r="E85" s="89"/>
      <c r="F85" s="89"/>
      <c r="G85" s="118" t="s">
        <v>87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90"/>
      <c r="AA85" s="90"/>
      <c r="AB85" s="90"/>
      <c r="AC85" s="90"/>
      <c r="AD85" s="90"/>
      <c r="AE85" s="91"/>
      <c r="AF85" s="91"/>
      <c r="AG85" s="91"/>
      <c r="AH85" s="91"/>
      <c r="AI85" s="91"/>
      <c r="AJ85" s="91"/>
      <c r="AK85" s="91"/>
      <c r="AL85" s="91"/>
      <c r="AM85" s="91"/>
      <c r="AN85" s="92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5" t="s">
        <v>82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97">
        <v>0</v>
      </c>
      <c r="AP86" s="97"/>
      <c r="AQ86" s="97"/>
      <c r="AR86" s="97"/>
      <c r="AS86" s="97"/>
      <c r="AT86" s="97"/>
      <c r="AU86" s="97"/>
      <c r="AV86" s="97"/>
      <c r="AW86" s="97">
        <v>100</v>
      </c>
      <c r="AX86" s="97"/>
      <c r="AY86" s="97"/>
      <c r="AZ86" s="97"/>
      <c r="BA86" s="97"/>
      <c r="BB86" s="97"/>
      <c r="BC86" s="97"/>
      <c r="BD86" s="97"/>
      <c r="BE86" s="97">
        <v>100</v>
      </c>
      <c r="BF86" s="97"/>
      <c r="BG86" s="97"/>
      <c r="BH86" s="97"/>
      <c r="BI86" s="97"/>
      <c r="BJ86" s="97"/>
      <c r="BK86" s="97"/>
      <c r="BL86" s="97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89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5" t="s">
        <v>82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97">
        <v>0</v>
      </c>
      <c r="AP87" s="97"/>
      <c r="AQ87" s="97"/>
      <c r="AR87" s="97"/>
      <c r="AS87" s="97"/>
      <c r="AT87" s="97"/>
      <c r="AU87" s="97"/>
      <c r="AV87" s="97"/>
      <c r="AW87" s="97">
        <v>100</v>
      </c>
      <c r="AX87" s="97"/>
      <c r="AY87" s="97"/>
      <c r="AZ87" s="97"/>
      <c r="BA87" s="97"/>
      <c r="BB87" s="97"/>
      <c r="BC87" s="97"/>
      <c r="BD87" s="97"/>
      <c r="BE87" s="97">
        <v>100</v>
      </c>
      <c r="BF87" s="97"/>
      <c r="BG87" s="97"/>
      <c r="BH87" s="97"/>
      <c r="BI87" s="97"/>
      <c r="BJ87" s="97"/>
      <c r="BK87" s="97"/>
      <c r="BL87" s="97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115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88</v>
      </c>
      <c r="AA88" s="44"/>
      <c r="AB88" s="44"/>
      <c r="AC88" s="44"/>
      <c r="AD88" s="44"/>
      <c r="AE88" s="45" t="s">
        <v>82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97">
        <v>100</v>
      </c>
      <c r="AP88" s="97"/>
      <c r="AQ88" s="97"/>
      <c r="AR88" s="97"/>
      <c r="AS88" s="97"/>
      <c r="AT88" s="97"/>
      <c r="AU88" s="97"/>
      <c r="AV88" s="97"/>
      <c r="AW88" s="97">
        <v>0</v>
      </c>
      <c r="AX88" s="97"/>
      <c r="AY88" s="97"/>
      <c r="AZ88" s="97"/>
      <c r="BA88" s="97"/>
      <c r="BB88" s="97"/>
      <c r="BC88" s="97"/>
      <c r="BD88" s="97"/>
      <c r="BE88" s="97">
        <v>100</v>
      </c>
      <c r="BF88" s="97"/>
      <c r="BG88" s="97"/>
      <c r="BH88" s="97"/>
      <c r="BI88" s="97"/>
      <c r="BJ88" s="97"/>
      <c r="BK88" s="97"/>
      <c r="BL88" s="97"/>
    </row>
    <row r="89" spans="1:64" x14ac:dyDescent="0.2">
      <c r="AO89" s="39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57" t="s">
        <v>95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"/>
      <c r="AO91" s="60" t="s">
        <v>97</v>
      </c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 spans="1:64" x14ac:dyDescent="0.2">
      <c r="W92" s="52" t="s">
        <v>5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O92" s="52" t="s">
        <v>63</v>
      </c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</row>
    <row r="93" spans="1:64" ht="15.75" customHeight="1" x14ac:dyDescent="0.2">
      <c r="A93" s="88" t="s">
        <v>3</v>
      </c>
      <c r="B93" s="88"/>
      <c r="C93" s="88"/>
      <c r="D93" s="88"/>
      <c r="E93" s="88"/>
      <c r="F93" s="88"/>
    </row>
    <row r="94" spans="1:64" ht="13.15" customHeight="1" x14ac:dyDescent="0.2">
      <c r="A94" s="53" t="s">
        <v>94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64" x14ac:dyDescent="0.2">
      <c r="A95" s="55" t="s">
        <v>46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57" t="s">
        <v>96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"/>
      <c r="AO97" s="60" t="s">
        <v>98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</row>
    <row r="98" spans="1:59" x14ac:dyDescent="0.2">
      <c r="W98" s="52" t="s">
        <v>5</v>
      </c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O98" s="52" t="s">
        <v>63</v>
      </c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</row>
    <row r="99" spans="1:59" x14ac:dyDescent="0.2">
      <c r="A99" s="56"/>
      <c r="B99" s="56"/>
      <c r="C99" s="56"/>
      <c r="D99" s="56"/>
      <c r="E99" s="56"/>
      <c r="F99" s="56"/>
      <c r="G99" s="56"/>
      <c r="H99" s="56"/>
    </row>
    <row r="100" spans="1:59" x14ac:dyDescent="0.2">
      <c r="A100" s="52" t="s">
        <v>44</v>
      </c>
      <c r="B100" s="52"/>
      <c r="C100" s="52"/>
      <c r="D100" s="52"/>
      <c r="E100" s="52"/>
      <c r="F100" s="52"/>
      <c r="G100" s="52"/>
      <c r="H100" s="5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3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0:BL70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W67:BD67"/>
    <mergeCell ref="BE67:BL67"/>
    <mergeCell ref="BE69:BL69"/>
    <mergeCell ref="AO68:AV68"/>
    <mergeCell ref="AW68:BD68"/>
    <mergeCell ref="BE68:BL68"/>
    <mergeCell ref="AW69:BD69"/>
    <mergeCell ref="AO69:AV6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C51:AJ51"/>
    <mergeCell ref="AK51:AR51"/>
    <mergeCell ref="AS51:AZ51"/>
    <mergeCell ref="BE19:BL19"/>
    <mergeCell ref="AK19:BC19"/>
    <mergeCell ref="AK20:BC2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25:BL25"/>
    <mergeCell ref="A26:BL26"/>
    <mergeCell ref="A28:BL28"/>
    <mergeCell ref="G38:BL38"/>
    <mergeCell ref="A39:F39"/>
    <mergeCell ref="AO2:BL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AO91:BG91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93:F93"/>
    <mergeCell ref="A69:F69"/>
    <mergeCell ref="Z69:AD69"/>
    <mergeCell ref="AE69:AN69"/>
    <mergeCell ref="A91:V91"/>
    <mergeCell ref="W91:AM91"/>
    <mergeCell ref="W92:AM92"/>
    <mergeCell ref="BE66:BL66"/>
    <mergeCell ref="AO92:BG92"/>
    <mergeCell ref="G67:Y67"/>
    <mergeCell ref="G68:Y68"/>
    <mergeCell ref="G69:Y69"/>
    <mergeCell ref="AO67:AV67"/>
    <mergeCell ref="Z67:AD67"/>
    <mergeCell ref="AE67:AN67"/>
    <mergeCell ref="AE68:AN68"/>
    <mergeCell ref="G88:Y88"/>
    <mergeCell ref="Z88:AD88"/>
    <mergeCell ref="AE88:AN88"/>
    <mergeCell ref="AO88:AV88"/>
    <mergeCell ref="AW88:BD88"/>
    <mergeCell ref="BE88:BL88"/>
    <mergeCell ref="Z66:AD66"/>
    <mergeCell ref="G66:Y66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8:C59"/>
    <mergeCell ref="D60:AA60"/>
    <mergeCell ref="AB60:AI60"/>
    <mergeCell ref="W98:AM98"/>
    <mergeCell ref="A67:F67"/>
    <mergeCell ref="A68:F68"/>
    <mergeCell ref="Z68:AD68"/>
    <mergeCell ref="A65:BL65"/>
    <mergeCell ref="A66:F66"/>
    <mergeCell ref="AE66:AN66"/>
    <mergeCell ref="A88:F88"/>
    <mergeCell ref="A60:C60"/>
    <mergeCell ref="AR60:AY60"/>
    <mergeCell ref="A61:C61"/>
    <mergeCell ref="D61:AA61"/>
    <mergeCell ref="AB61:AI61"/>
    <mergeCell ref="A74:F74"/>
    <mergeCell ref="G74:Y74"/>
    <mergeCell ref="Z74:AD74"/>
    <mergeCell ref="AE74:AN74"/>
    <mergeCell ref="AO74:AV74"/>
    <mergeCell ref="AW74:BD74"/>
    <mergeCell ref="BE74:BL74"/>
    <mergeCell ref="AC49:AJ49"/>
    <mergeCell ref="AK45:AR46"/>
    <mergeCell ref="D49:AB49"/>
    <mergeCell ref="A51:C51"/>
    <mergeCell ref="D51:AB51"/>
    <mergeCell ref="AJ61:AQ61"/>
    <mergeCell ref="AR61:AY61"/>
    <mergeCell ref="AJ60:AQ60"/>
    <mergeCell ref="AO66:AV66"/>
    <mergeCell ref="A62:C62"/>
    <mergeCell ref="D62:AA62"/>
    <mergeCell ref="AB62:AI62"/>
    <mergeCell ref="AJ62:AQ62"/>
    <mergeCell ref="AR62:AY62"/>
    <mergeCell ref="AW66:BD66"/>
    <mergeCell ref="A50:C50"/>
    <mergeCell ref="D50:AB50"/>
  </mergeCells>
  <phoneticPr fontId="0" type="noConversion"/>
  <conditionalFormatting sqref="H69:L69 H80:L80 H85:L85 G69:G70 G76:G78 G80:G81 G85:G88 G72:G74">
    <cfRule type="cellIs" dxfId="6" priority="1" stopIfTrue="1" operator="equal">
      <formula>$G68</formula>
    </cfRule>
  </conditionalFormatting>
  <conditionalFormatting sqref="D49 D54:I54">
    <cfRule type="cellIs" dxfId="5" priority="2" stopIfTrue="1" operator="equal">
      <formula>$D48</formula>
    </cfRule>
  </conditionalFormatting>
  <conditionalFormatting sqref="A69:F88">
    <cfRule type="cellIs" dxfId="4" priority="3" stopIfTrue="1" operator="equal">
      <formula>0</formula>
    </cfRule>
  </conditionalFormatting>
  <conditionalFormatting sqref="G79 G75:L75 G71 G82:G83">
    <cfRule type="cellIs" dxfId="3" priority="5" stopIfTrue="1" operator="equal">
      <formula>#REF!</formula>
    </cfRule>
  </conditionalFormatting>
  <conditionalFormatting sqref="D53 D50:D51">
    <cfRule type="cellIs" dxfId="2" priority="7" stopIfTrue="1" operator="equal">
      <formula>#REF!</formula>
    </cfRule>
  </conditionalFormatting>
  <conditionalFormatting sqref="G84">
    <cfRule type="cellIs" dxfId="1" priority="8" stopIfTrue="1" operator="equal">
      <formula>#REF!</formula>
    </cfRule>
  </conditionalFormatting>
  <conditionalFormatting sqref="D52">
    <cfRule type="cellIs" dxfId="0" priority="9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2025-07-08T11:15:57Z</cp:lastPrinted>
  <dcterms:created xsi:type="dcterms:W3CDTF">2016-08-15T09:54:21Z</dcterms:created>
  <dcterms:modified xsi:type="dcterms:W3CDTF">2025-07-24T10:41:54Z</dcterms:modified>
</cp:coreProperties>
</file>