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УЖПМ\"/>
    </mc:Choice>
  </mc:AlternateContent>
  <bookViews>
    <workbookView xWindow="480" yWindow="135" windowWidth="27795" windowHeight="14385"/>
  </bookViews>
  <sheets>
    <sheet name="1216020" sheetId="2" r:id="rId1"/>
  </sheets>
  <definedNames>
    <definedName name="_xlnm.Print_Area" localSheetId="0">'1216020'!$A$1:$BM$84</definedName>
  </definedNames>
  <calcPr calcId="152511"/>
</workbook>
</file>

<file path=xl/calcChain.xml><?xml version="1.0" encoding="utf-8"?>
<calcChain xmlns="http://schemas.openxmlformats.org/spreadsheetml/2006/main">
  <c r="AO67" i="2" l="1"/>
  <c r="BE67" i="2" s="1"/>
  <c r="AO65" i="2"/>
  <c r="AB56" i="2" s="1"/>
  <c r="AK48" i="2"/>
  <c r="BE71" i="2"/>
  <c r="A82" i="2"/>
  <c r="AO62" i="2"/>
  <c r="BE62" i="2" s="1"/>
  <c r="AB57" i="2" l="1"/>
  <c r="AR57" i="2" s="1"/>
  <c r="AR56" i="2"/>
  <c r="BE65" i="2"/>
  <c r="AC47" i="2"/>
  <c r="AO69" i="2"/>
  <c r="BE69" i="2" s="1"/>
  <c r="AC48" i="2" l="1"/>
  <c r="AS47" i="2"/>
  <c r="AS48" i="2" l="1"/>
  <c r="AS22" i="2"/>
  <c r="U22" i="2" s="1"/>
</calcChain>
</file>

<file path=xl/sharedStrings.xml><?xml version="1.0" encoding="utf-8"?>
<sst xmlns="http://schemas.openxmlformats.org/spreadsheetml/2006/main" count="116" uniqueCount="87">
  <si>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</si>
  <si>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</si>
  <si>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</si>
  <si>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</si>
  <si>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</si>
  <si>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</si>
  <si>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</si>
  <si>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</si>
  <si>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</si>
  <si>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</si>
  <si>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</si>
  <si>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p4.8</t>
  </si>
  <si>
    <t>p4.9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</si>
  <si>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</si>
  <si>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</si>
  <si>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</si>
  <si>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</si>
  <si>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</si>
  <si>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</si>
  <si>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</si>
  <si>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</si>
  <si>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</si>
  <si>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</si>
  <si>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</si>
  <si>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</si>
  <si>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</si>
  <si>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</si>
  <si>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</si>
  <si>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</si>
  <si>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</si>
  <si>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</si>
  <si>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</si>
  <si>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</si>
  <si>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</si>
  <si>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</si>
  <si>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</si>
  <si>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</si>
  <si>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</si>
  <si>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</si>
  <si>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</si>
  <si>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</si>
  <si>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</si>
  <si>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</si>
  <si>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</si>
  <si>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</si>
  <si>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</si>
  <si>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</si>
  <si>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</si>
  <si>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</si>
  <si>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</si>
  <si>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</si>
  <si>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</si>
  <si>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</si>
  <si>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</si>
  <si>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</si>
  <si>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рішення сесії міської ради</t>
  </si>
  <si>
    <t>продукту</t>
  </si>
  <si>
    <t>ефективності</t>
  </si>
  <si>
    <t>розрахунково</t>
  </si>
  <si>
    <t>якості</t>
  </si>
  <si>
    <t>Наказ</t>
  </si>
  <si>
    <t>Фінансове управління Хмельницької міської ради</t>
  </si>
  <si>
    <t>гривень</t>
  </si>
  <si>
    <t>Управління житлової політики і майна Хмельницької міської ради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</si>
  <si>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</si>
  <si>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</si>
  <si>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0620</t>
  </si>
  <si>
    <t>2256400000</t>
  </si>
  <si>
    <t>од.</t>
  </si>
  <si>
    <t>відс.</t>
  </si>
  <si>
    <t xml:space="preserve">питома вага бюджетних коштів в загальній сумі доходів підприємства </t>
  </si>
  <si>
    <t>лист-звернення</t>
  </si>
  <si>
    <t xml:space="preserve">обсяг видатків </t>
  </si>
  <si>
    <t>забезпечення належного стану захисних споруд цивільного захисту (найпростіше укриття)</t>
  </si>
  <si>
    <t>Поточний ремонт захисних споруд цивільного захисту (найпростіше укриття) управляючими муніципальними компаніями</t>
  </si>
  <si>
    <t>Забезпечення безпеки населення від дії засобів ураження під час воєнного стану, захист населення та території Хмельницької міської територіальної громади в разі виникнення надзвичайних ситуацій та подій</t>
  </si>
  <si>
    <t>Начальник фінансового управління</t>
  </si>
  <si>
    <t>Сергій ЯМЧУК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</si>
  <si>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</si>
  <si>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</si>
  <si>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Програма "Моє укриття" на 2024-2025 роки.</t>
  </si>
  <si>
    <t>бюджетної програми місцевого бюджету на 2025  рік</t>
  </si>
  <si>
    <t>Забезпечення  безпеки населення від дії засобів ураження під час воєнного стану</t>
  </si>
  <si>
    <t>Завдання 1. Поточний ремонт захисних споруд цивільного захисту (найпростіше укриття)</t>
  </si>
  <si>
    <t>середні витрати на виконання робіт з поточного ремонту 1 захисної споруди цивільного захисту (заміна дверей на металеві з автоматизованою системою доступу до укриття)</t>
  </si>
  <si>
    <t>кількість захисних споруд цивільного захисту (найпростіших укриттів), які знаходяться в житлових будинках, в яких планується виконати роботи з поточного ремонту (заміна дверей на металеві з автоматизованою системою доступу до укриття)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</si>
  <si>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"Моє укриття" на 2024-2025 роки,  рішення сесії Хмельницької міської ради від 27.03.2025 року № 6 "Про внесення змін до бюджету Хмельницької міської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</si>
</sst>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8" fillId="0" borderId="0" xfId="0" applyFont="1" applyBorder="1" applyAlignment="1">
      <alignment horizontal="center" vertical="top"/>
    </xf>
    <xf numFmtId="0" fontId="2" fillId="0" borderId="1" xfId="0" applyFont="1" applyBorder="1" applyAlignment="1"/>
    <xf numFmtId="0" fontId="9" fillId="0" borderId="0" xfId="0" applyFont="1"/>
    <xf numFmtId="0" fontId="9" fillId="0" borderId="0" xfId="0" applyFont="1" applyAlignment="1">
      <alignment vertical="top"/>
    </xf>
    <xf numFmtId="0" fontId="16" fillId="0" borderId="2" xfId="0" applyFont="1" applyBorder="1" applyAlignment="1">
      <alignment vertical="top" wrapText="1"/>
    </xf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3" fillId="0" borderId="3" xfId="0" applyNumberFormat="1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20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2" fillId="0" borderId="2" xfId="0" applyFont="1" applyBorder="1" applyAlignment="1">
      <alignment horizontal="center" wrapText="1"/>
    </xf>
    <xf numFmtId="14" fontId="2" fillId="0" borderId="2" xfId="0" quotePrefix="1" applyNumberFormat="1" applyFont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17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20" fillId="0" borderId="2" xfId="0" quotePrefix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1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3" fillId="0" borderId="2" xfId="0" quotePrefix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20" fillId="0" borderId="2" xfId="0" quotePrefix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vertical="center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view="pageBreakPreview" zoomScaleNormal="100" zoomScaleSheetLayoutView="100" workbookViewId="0">
      <selection activeCell="BJ14" sqref="BJ14"/>
    </sheetView>
  </sheetViews>
  <sheetFormatPr defaultRowHeight="12.75" x14ac:dyDescent="0.2"/>
  <cols>
    <col min="1" max="15" width="2.85546875" style="1" customWidth="1"/>
    <col min="16" max="24" width="3" style="1" customWidth="1"/>
    <col min="25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2.140625" style="1" customWidth="1"/>
    <col min="81" max="16384" width="9.140625" style="1"/>
  </cols>
  <sheetData>
    <row r="1" spans="1:77" ht="39" customHeight="1" x14ac:dyDescent="0.2">
      <c r="AO1" s="124" t="s">
        <v>25</v>
      </c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</row>
    <row r="2" spans="1:77" ht="15.95" customHeight="1" x14ac:dyDescent="0.2">
      <c r="AO2" s="125" t="s">
        <v>0</v>
      </c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</row>
    <row r="3" spans="1:77" ht="16.5" customHeight="1" x14ac:dyDescent="0.2">
      <c r="AO3" s="139" t="s">
        <v>60</v>
      </c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</row>
    <row r="4" spans="1:77" ht="24" customHeight="1" x14ac:dyDescent="0.25">
      <c r="AO4" s="96" t="s">
        <v>63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 x14ac:dyDescent="0.2">
      <c r="AO5" s="134" t="s">
        <v>13</v>
      </c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</row>
    <row r="6" spans="1:77" ht="7.5" customHeight="1" x14ac:dyDescent="0.2"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</row>
    <row r="7" spans="1:77" ht="12.75" customHeight="1" x14ac:dyDescent="0.2">
      <c r="AO7" s="103">
        <v>45761</v>
      </c>
      <c r="AP7" s="101"/>
      <c r="AQ7" s="101"/>
      <c r="AR7" s="101"/>
      <c r="AS7" s="101"/>
      <c r="AT7" s="101"/>
      <c r="AU7" s="101"/>
      <c r="AV7" s="1" t="s">
        <v>51</v>
      </c>
      <c r="AW7" s="100">
        <v>65</v>
      </c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77" ht="9" customHeight="1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6" customHeight="1" x14ac:dyDescent="0.2"/>
    <row r="10" spans="1:77" ht="15.75" customHeight="1" x14ac:dyDescent="0.2">
      <c r="A10" s="99" t="s">
        <v>14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</row>
    <row r="11" spans="1:77" ht="15.75" customHeight="1" x14ac:dyDescent="0.2">
      <c r="A11" s="99" t="s">
        <v>81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2" spans="1:77" ht="1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9.5" customHeight="1" x14ac:dyDescent="0.2">
      <c r="A13" s="23" t="s">
        <v>41</v>
      </c>
      <c r="B13" s="105">
        <v>1200000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45"/>
      <c r="N13" s="102" t="s">
        <v>63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46"/>
      <c r="AU13" s="105">
        <v>26381695</v>
      </c>
      <c r="AV13" s="106"/>
      <c r="AW13" s="106"/>
      <c r="AX13" s="106"/>
      <c r="AY13" s="106"/>
      <c r="AZ13" s="106"/>
      <c r="BA13" s="106"/>
      <c r="BB13" s="106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6.25" customHeight="1" x14ac:dyDescent="0.2">
      <c r="A14" s="31"/>
      <c r="B14" s="104" t="s">
        <v>44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44"/>
      <c r="N14" s="107" t="s">
        <v>50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44"/>
      <c r="AU14" s="104" t="s">
        <v>43</v>
      </c>
      <c r="AV14" s="104"/>
      <c r="AW14" s="104"/>
      <c r="AX14" s="104"/>
      <c r="AY14" s="104"/>
      <c r="AZ14" s="104"/>
      <c r="BA14" s="104"/>
      <c r="BB14" s="104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9.5" customHeight="1" x14ac:dyDescent="0.2">
      <c r="A16" s="33" t="s">
        <v>4</v>
      </c>
      <c r="B16" s="105">
        <v>1210000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45"/>
      <c r="N16" s="102" t="s">
        <v>63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46"/>
      <c r="AU16" s="105">
        <v>26381695</v>
      </c>
      <c r="AV16" s="106"/>
      <c r="AW16" s="106"/>
      <c r="AX16" s="106"/>
      <c r="AY16" s="106"/>
      <c r="AZ16" s="106"/>
      <c r="BA16" s="106"/>
      <c r="BB16" s="106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6.25" customHeight="1" x14ac:dyDescent="0.2">
      <c r="A17" s="30"/>
      <c r="B17" s="104" t="s">
        <v>44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44"/>
      <c r="N17" s="107" t="s">
        <v>49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44"/>
      <c r="AU17" s="104" t="s">
        <v>43</v>
      </c>
      <c r="AV17" s="104"/>
      <c r="AW17" s="104"/>
      <c r="AX17" s="104"/>
      <c r="AY17" s="104"/>
      <c r="AZ17" s="104"/>
      <c r="BA17" s="104"/>
      <c r="BB17" s="104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44.25" customHeight="1" x14ac:dyDescent="0.2">
      <c r="A19" s="50" t="s">
        <v>42</v>
      </c>
      <c r="B19" s="105" t="s">
        <v>65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48"/>
      <c r="N19" s="105">
        <v>6020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49"/>
      <c r="AA19" s="105" t="s">
        <v>66</v>
      </c>
      <c r="AB19" s="106"/>
      <c r="AC19" s="106"/>
      <c r="AD19" s="106"/>
      <c r="AE19" s="106"/>
      <c r="AF19" s="106"/>
      <c r="AG19" s="106"/>
      <c r="AH19" s="106"/>
      <c r="AI19" s="106"/>
      <c r="AJ19" s="24"/>
      <c r="AK19" s="128" t="s">
        <v>64</v>
      </c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24"/>
      <c r="BE19" s="105" t="s">
        <v>67</v>
      </c>
      <c r="BF19" s="106"/>
      <c r="BG19" s="106"/>
      <c r="BH19" s="106"/>
      <c r="BI19" s="106"/>
      <c r="BJ19" s="106"/>
      <c r="BK19" s="106"/>
      <c r="BL19" s="106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38.25" customHeight="1" x14ac:dyDescent="0.2">
      <c r="B20" s="104" t="s">
        <v>44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47"/>
      <c r="N20" s="104" t="s">
        <v>45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37"/>
      <c r="AA20" s="108" t="s">
        <v>46</v>
      </c>
      <c r="AB20" s="108"/>
      <c r="AC20" s="108"/>
      <c r="AD20" s="108"/>
      <c r="AE20" s="108"/>
      <c r="AF20" s="108"/>
      <c r="AG20" s="108"/>
      <c r="AH20" s="108"/>
      <c r="AI20" s="108"/>
      <c r="AJ20" s="37"/>
      <c r="AK20" s="110" t="s">
        <v>47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37"/>
      <c r="BE20" s="104" t="s">
        <v>48</v>
      </c>
      <c r="BF20" s="104"/>
      <c r="BG20" s="104"/>
      <c r="BH20" s="104"/>
      <c r="BI20" s="104"/>
      <c r="BJ20" s="104"/>
      <c r="BK20" s="104"/>
      <c r="BL20" s="10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9" t="s">
        <v>38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11">
        <f>AS22+I23</f>
        <v>504000</v>
      </c>
      <c r="V22" s="111"/>
      <c r="W22" s="111"/>
      <c r="X22" s="111"/>
      <c r="Y22" s="111"/>
      <c r="Z22" s="111"/>
      <c r="AA22" s="111"/>
      <c r="AB22" s="111"/>
      <c r="AC22" s="111"/>
      <c r="AD22" s="111"/>
      <c r="AE22" s="126" t="s">
        <v>39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11">
        <f>AC48</f>
        <v>504000</v>
      </c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30" t="s">
        <v>16</v>
      </c>
      <c r="BE22" s="130"/>
      <c r="BF22" s="130"/>
      <c r="BG22" s="130"/>
      <c r="BH22" s="130"/>
      <c r="BI22" s="130"/>
      <c r="BJ22" s="130"/>
      <c r="BK22" s="130"/>
      <c r="BL22" s="130"/>
    </row>
    <row r="23" spans="1:79" ht="24.95" customHeight="1" x14ac:dyDescent="0.2">
      <c r="A23" s="130" t="s">
        <v>15</v>
      </c>
      <c r="B23" s="130"/>
      <c r="C23" s="130"/>
      <c r="D23" s="130"/>
      <c r="E23" s="130"/>
      <c r="F23" s="130"/>
      <c r="G23" s="130"/>
      <c r="H23" s="130"/>
      <c r="I23" s="111">
        <v>0</v>
      </c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30" t="s">
        <v>17</v>
      </c>
      <c r="U23" s="130"/>
      <c r="V23" s="130"/>
      <c r="W23" s="13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25" t="s">
        <v>27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</row>
    <row r="26" spans="1:79" ht="56.25" customHeight="1" x14ac:dyDescent="0.2">
      <c r="A26" s="135" t="s">
        <v>86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</row>
    <row r="27" spans="1:79" ht="6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130" t="s">
        <v>26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</row>
    <row r="29" spans="1:79" s="36" customFormat="1" ht="20.25" customHeight="1" x14ac:dyDescent="0.25">
      <c r="A29" s="54" t="s">
        <v>21</v>
      </c>
      <c r="B29" s="54"/>
      <c r="C29" s="54"/>
      <c r="D29" s="54"/>
      <c r="E29" s="54"/>
      <c r="F29" s="54"/>
      <c r="G29" s="54" t="s">
        <v>30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</row>
    <row r="30" spans="1:79" s="36" customFormat="1" ht="15.75" hidden="1" x14ac:dyDescent="0.25">
      <c r="A30" s="54">
        <v>1</v>
      </c>
      <c r="B30" s="54"/>
      <c r="C30" s="54"/>
      <c r="D30" s="54"/>
      <c r="E30" s="54"/>
      <c r="F30" s="54"/>
      <c r="G30" s="54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</row>
    <row r="31" spans="1:79" s="36" customFormat="1" ht="32.25" customHeight="1" x14ac:dyDescent="0.25">
      <c r="A31" s="54">
        <v>1</v>
      </c>
      <c r="B31" s="54"/>
      <c r="C31" s="54"/>
      <c r="D31" s="54"/>
      <c r="E31" s="54"/>
      <c r="F31" s="54"/>
      <c r="G31" s="137" t="s">
        <v>75</v>
      </c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</row>
    <row r="32" spans="1:79" ht="6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s="36" customFormat="1" ht="18.75" customHeight="1" x14ac:dyDescent="0.25">
      <c r="A33" s="130" t="s">
        <v>28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</row>
    <row r="34" spans="1:79" s="36" customFormat="1" ht="33" customHeight="1" x14ac:dyDescent="0.25">
      <c r="A34" s="112" t="s">
        <v>82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</row>
    <row r="35" spans="1:79" s="36" customFormat="1" ht="3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s="36" customFormat="1" ht="20.25" customHeight="1" x14ac:dyDescent="0.25">
      <c r="A36" s="130" t="s">
        <v>29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</row>
    <row r="37" spans="1:79" s="36" customFormat="1" ht="21.75" customHeight="1" x14ac:dyDescent="0.25">
      <c r="A37" s="54" t="s">
        <v>21</v>
      </c>
      <c r="B37" s="54"/>
      <c r="C37" s="54"/>
      <c r="D37" s="54"/>
      <c r="E37" s="54"/>
      <c r="F37" s="54"/>
      <c r="G37" s="81" t="s">
        <v>18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3"/>
    </row>
    <row r="38" spans="1:79" s="36" customFormat="1" ht="18" customHeight="1" x14ac:dyDescent="0.25">
      <c r="A38" s="54">
        <v>1</v>
      </c>
      <c r="B38" s="54"/>
      <c r="C38" s="54"/>
      <c r="D38" s="54"/>
      <c r="E38" s="54"/>
      <c r="F38" s="54"/>
      <c r="G38" s="81">
        <v>2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s="36" customFormat="1" ht="21.75" customHeight="1" x14ac:dyDescent="0.25">
      <c r="A39" s="54">
        <v>1</v>
      </c>
      <c r="B39" s="54"/>
      <c r="C39" s="54"/>
      <c r="D39" s="54"/>
      <c r="E39" s="54"/>
      <c r="F39" s="54"/>
      <c r="G39" s="154" t="s">
        <v>83</v>
      </c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</row>
    <row r="40" spans="1:79" ht="7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130" t="s">
        <v>31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79" ht="15" customHeight="1" x14ac:dyDescent="0.2">
      <c r="A42" s="78" t="s">
        <v>62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20"/>
      <c r="BB42" s="20"/>
      <c r="BC42" s="20"/>
      <c r="BD42" s="20"/>
      <c r="BE42" s="20"/>
      <c r="BF42" s="20"/>
      <c r="BG42" s="20"/>
      <c r="BH42" s="20"/>
      <c r="BI42" s="5"/>
      <c r="BJ42" s="5"/>
      <c r="BK42" s="5"/>
      <c r="BL42" s="5"/>
    </row>
    <row r="43" spans="1:79" ht="12" customHeight="1" x14ac:dyDescent="0.2">
      <c r="A43" s="54" t="s">
        <v>21</v>
      </c>
      <c r="B43" s="54"/>
      <c r="C43" s="54"/>
      <c r="D43" s="118" t="s">
        <v>19</v>
      </c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20"/>
      <c r="AC43" s="54" t="s">
        <v>22</v>
      </c>
      <c r="AD43" s="54"/>
      <c r="AE43" s="54"/>
      <c r="AF43" s="54"/>
      <c r="AG43" s="54"/>
      <c r="AH43" s="54"/>
      <c r="AI43" s="54"/>
      <c r="AJ43" s="54"/>
      <c r="AK43" s="54" t="s">
        <v>23</v>
      </c>
      <c r="AL43" s="54"/>
      <c r="AM43" s="54"/>
      <c r="AN43" s="54"/>
      <c r="AO43" s="54"/>
      <c r="AP43" s="54"/>
      <c r="AQ43" s="54"/>
      <c r="AR43" s="54"/>
      <c r="AS43" s="54" t="s">
        <v>20</v>
      </c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</row>
    <row r="44" spans="1:79" ht="12" customHeight="1" x14ac:dyDescent="0.2">
      <c r="A44" s="54"/>
      <c r="B44" s="54"/>
      <c r="C44" s="54"/>
      <c r="D44" s="121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3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6"/>
      <c r="BB44" s="16"/>
      <c r="BC44" s="16"/>
      <c r="BD44" s="16"/>
      <c r="BE44" s="16"/>
      <c r="BF44" s="16"/>
      <c r="BG44" s="16"/>
      <c r="BH44" s="16"/>
    </row>
    <row r="45" spans="1:79" ht="15.75" x14ac:dyDescent="0.2">
      <c r="A45" s="54">
        <v>1</v>
      </c>
      <c r="B45" s="54"/>
      <c r="C45" s="54"/>
      <c r="D45" s="81">
        <v>2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54">
        <v>3</v>
      </c>
      <c r="AD45" s="54"/>
      <c r="AE45" s="54"/>
      <c r="AF45" s="54"/>
      <c r="AG45" s="54"/>
      <c r="AH45" s="54"/>
      <c r="AI45" s="54"/>
      <c r="AJ45" s="54"/>
      <c r="AK45" s="54">
        <v>4</v>
      </c>
      <c r="AL45" s="54"/>
      <c r="AM45" s="54"/>
      <c r="AN45" s="54"/>
      <c r="AO45" s="54"/>
      <c r="AP45" s="54"/>
      <c r="AQ45" s="54"/>
      <c r="AR45" s="54"/>
      <c r="AS45" s="54">
        <v>5</v>
      </c>
      <c r="AT45" s="54"/>
      <c r="AU45" s="54"/>
      <c r="AV45" s="54"/>
      <c r="AW45" s="54"/>
      <c r="AX45" s="54"/>
      <c r="AY45" s="54"/>
      <c r="AZ45" s="54"/>
      <c r="BA45" s="16"/>
      <c r="BB45" s="16"/>
      <c r="BC45" s="16"/>
      <c r="BD45" s="16"/>
      <c r="BE45" s="16"/>
      <c r="BF45" s="16"/>
      <c r="BG45" s="16"/>
      <c r="BH45" s="16"/>
    </row>
    <row r="46" spans="1:79" s="4" customFormat="1" ht="12.75" hidden="1" customHeight="1" x14ac:dyDescent="0.2">
      <c r="A46" s="54" t="s">
        <v>6</v>
      </c>
      <c r="B46" s="54"/>
      <c r="C46" s="54"/>
      <c r="D46" s="81" t="s">
        <v>7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117" t="s">
        <v>8</v>
      </c>
      <c r="AD46" s="117"/>
      <c r="AE46" s="117"/>
      <c r="AF46" s="117"/>
      <c r="AG46" s="117"/>
      <c r="AH46" s="117"/>
      <c r="AI46" s="117"/>
      <c r="AJ46" s="117"/>
      <c r="AK46" s="117" t="s">
        <v>9</v>
      </c>
      <c r="AL46" s="117"/>
      <c r="AM46" s="117"/>
      <c r="AN46" s="117"/>
      <c r="AO46" s="117"/>
      <c r="AP46" s="117"/>
      <c r="AQ46" s="117"/>
      <c r="AR46" s="117"/>
      <c r="AS46" s="56" t="s">
        <v>10</v>
      </c>
      <c r="AT46" s="117"/>
      <c r="AU46" s="117"/>
      <c r="AV46" s="117"/>
      <c r="AW46" s="117"/>
      <c r="AX46" s="117"/>
      <c r="AY46" s="117"/>
      <c r="AZ46" s="117"/>
      <c r="BA46" s="17"/>
      <c r="BB46" s="18"/>
      <c r="BC46" s="18"/>
      <c r="BD46" s="18"/>
      <c r="BE46" s="18"/>
      <c r="BF46" s="18"/>
      <c r="BG46" s="18"/>
      <c r="BH46" s="18"/>
      <c r="CA46" s="4" t="s">
        <v>11</v>
      </c>
    </row>
    <row r="47" spans="1:79" ht="37.5" customHeight="1" x14ac:dyDescent="0.2">
      <c r="A47" s="54">
        <v>1</v>
      </c>
      <c r="B47" s="54"/>
      <c r="C47" s="54"/>
      <c r="D47" s="114" t="s">
        <v>74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6"/>
      <c r="AC47" s="52">
        <f>AO65</f>
        <v>504000</v>
      </c>
      <c r="AD47" s="52"/>
      <c r="AE47" s="52"/>
      <c r="AF47" s="52"/>
      <c r="AG47" s="52"/>
      <c r="AH47" s="52"/>
      <c r="AI47" s="52"/>
      <c r="AJ47" s="52"/>
      <c r="AK47" s="52">
        <v>0</v>
      </c>
      <c r="AL47" s="52"/>
      <c r="AM47" s="52"/>
      <c r="AN47" s="52"/>
      <c r="AO47" s="52"/>
      <c r="AP47" s="52"/>
      <c r="AQ47" s="52"/>
      <c r="AR47" s="52"/>
      <c r="AS47" s="52">
        <f>AC47+AK47</f>
        <v>504000</v>
      </c>
      <c r="AT47" s="52"/>
      <c r="AU47" s="52"/>
      <c r="AV47" s="52"/>
      <c r="AW47" s="52"/>
      <c r="AX47" s="52"/>
      <c r="AY47" s="52"/>
      <c r="AZ47" s="52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8.75" customHeight="1" x14ac:dyDescent="0.2">
      <c r="A48" s="53"/>
      <c r="B48" s="53"/>
      <c r="C48" s="53"/>
      <c r="D48" s="80" t="s">
        <v>52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>
        <f>AC47</f>
        <v>504000</v>
      </c>
      <c r="AD48" s="67"/>
      <c r="AE48" s="67"/>
      <c r="AF48" s="67"/>
      <c r="AG48" s="67"/>
      <c r="AH48" s="67"/>
      <c r="AI48" s="67"/>
      <c r="AJ48" s="67"/>
      <c r="AK48" s="67">
        <f>AK47</f>
        <v>0</v>
      </c>
      <c r="AL48" s="67"/>
      <c r="AM48" s="67"/>
      <c r="AN48" s="67"/>
      <c r="AO48" s="67"/>
      <c r="AP48" s="67"/>
      <c r="AQ48" s="67"/>
      <c r="AR48" s="67"/>
      <c r="AS48" s="67">
        <f>AC48+AK48</f>
        <v>504000</v>
      </c>
      <c r="AT48" s="67"/>
      <c r="AU48" s="67"/>
      <c r="AV48" s="67"/>
      <c r="AW48" s="67"/>
      <c r="AX48" s="67"/>
      <c r="AY48" s="67"/>
      <c r="AZ48" s="67"/>
      <c r="BA48" s="35"/>
      <c r="BB48" s="35"/>
      <c r="BC48" s="35"/>
      <c r="BD48" s="35"/>
      <c r="BE48" s="35"/>
      <c r="BF48" s="35"/>
      <c r="BG48" s="35"/>
      <c r="BH48" s="35"/>
    </row>
    <row r="49" spans="1:79" ht="6.75" customHeight="1" x14ac:dyDescent="0.2"/>
    <row r="50" spans="1:79" ht="15.75" customHeight="1" x14ac:dyDescent="0.2">
      <c r="A50" s="125" t="s">
        <v>32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</row>
    <row r="51" spans="1:79" ht="17.25" customHeight="1" x14ac:dyDescent="0.2">
      <c r="A51" s="78" t="s">
        <v>62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79" ht="15.95" customHeight="1" x14ac:dyDescent="0.2">
      <c r="A52" s="54" t="s">
        <v>21</v>
      </c>
      <c r="B52" s="54"/>
      <c r="C52" s="54"/>
      <c r="D52" s="118" t="s">
        <v>24</v>
      </c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20"/>
      <c r="AB52" s="54" t="s">
        <v>22</v>
      </c>
      <c r="AC52" s="54"/>
      <c r="AD52" s="54"/>
      <c r="AE52" s="54"/>
      <c r="AF52" s="54"/>
      <c r="AG52" s="54"/>
      <c r="AH52" s="54"/>
      <c r="AI52" s="54"/>
      <c r="AJ52" s="54" t="s">
        <v>23</v>
      </c>
      <c r="AK52" s="54"/>
      <c r="AL52" s="54"/>
      <c r="AM52" s="54"/>
      <c r="AN52" s="54"/>
      <c r="AO52" s="54"/>
      <c r="AP52" s="54"/>
      <c r="AQ52" s="54"/>
      <c r="AR52" s="54" t="s">
        <v>20</v>
      </c>
      <c r="AS52" s="54"/>
      <c r="AT52" s="54"/>
      <c r="AU52" s="54"/>
      <c r="AV52" s="54"/>
      <c r="AW52" s="54"/>
      <c r="AX52" s="54"/>
      <c r="AY52" s="54"/>
    </row>
    <row r="53" spans="1:79" ht="18" customHeight="1" x14ac:dyDescent="0.2">
      <c r="A53" s="54"/>
      <c r="B53" s="54"/>
      <c r="C53" s="54"/>
      <c r="D53" s="121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3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</row>
    <row r="54" spans="1:79" ht="15.75" customHeight="1" x14ac:dyDescent="0.2">
      <c r="A54" s="54">
        <v>1</v>
      </c>
      <c r="B54" s="54"/>
      <c r="C54" s="54"/>
      <c r="D54" s="81">
        <v>2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B54" s="54">
        <v>3</v>
      </c>
      <c r="AC54" s="54"/>
      <c r="AD54" s="54"/>
      <c r="AE54" s="54"/>
      <c r="AF54" s="54"/>
      <c r="AG54" s="54"/>
      <c r="AH54" s="54"/>
      <c r="AI54" s="54"/>
      <c r="AJ54" s="54">
        <v>4</v>
      </c>
      <c r="AK54" s="54"/>
      <c r="AL54" s="54"/>
      <c r="AM54" s="54"/>
      <c r="AN54" s="54"/>
      <c r="AO54" s="54"/>
      <c r="AP54" s="54"/>
      <c r="AQ54" s="54"/>
      <c r="AR54" s="54">
        <v>5</v>
      </c>
      <c r="AS54" s="54"/>
      <c r="AT54" s="54"/>
      <c r="AU54" s="54"/>
      <c r="AV54" s="54"/>
      <c r="AW54" s="54"/>
      <c r="AX54" s="54"/>
      <c r="AY54" s="54"/>
    </row>
    <row r="55" spans="1:79" ht="18.75" hidden="1" customHeight="1" x14ac:dyDescent="0.2">
      <c r="A55" s="54" t="s">
        <v>6</v>
      </c>
      <c r="B55" s="54"/>
      <c r="C55" s="54"/>
      <c r="D55" s="131" t="s">
        <v>7</v>
      </c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3"/>
      <c r="AB55" s="117" t="s">
        <v>8</v>
      </c>
      <c r="AC55" s="117"/>
      <c r="AD55" s="117"/>
      <c r="AE55" s="117"/>
      <c r="AF55" s="117"/>
      <c r="AG55" s="117"/>
      <c r="AH55" s="117"/>
      <c r="AI55" s="117"/>
      <c r="AJ55" s="117" t="s">
        <v>9</v>
      </c>
      <c r="AK55" s="117"/>
      <c r="AL55" s="117"/>
      <c r="AM55" s="117"/>
      <c r="AN55" s="117"/>
      <c r="AO55" s="117"/>
      <c r="AP55" s="117"/>
      <c r="AQ55" s="117"/>
      <c r="AR55" s="117" t="s">
        <v>10</v>
      </c>
      <c r="AS55" s="117"/>
      <c r="AT55" s="117"/>
      <c r="AU55" s="117"/>
      <c r="AV55" s="117"/>
      <c r="AW55" s="117"/>
      <c r="AX55" s="117"/>
      <c r="AY55" s="117"/>
      <c r="CA55" s="1" t="s">
        <v>12</v>
      </c>
    </row>
    <row r="56" spans="1:79" ht="23.25" customHeight="1" x14ac:dyDescent="0.2">
      <c r="A56" s="54">
        <v>1</v>
      </c>
      <c r="B56" s="54"/>
      <c r="C56" s="54"/>
      <c r="D56" s="68" t="s">
        <v>80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151">
        <f>AO65</f>
        <v>504000</v>
      </c>
      <c r="AC56" s="152"/>
      <c r="AD56" s="152"/>
      <c r="AE56" s="152"/>
      <c r="AF56" s="152"/>
      <c r="AG56" s="152"/>
      <c r="AH56" s="152"/>
      <c r="AI56" s="153"/>
      <c r="AJ56" s="52">
        <v>0</v>
      </c>
      <c r="AK56" s="52"/>
      <c r="AL56" s="52"/>
      <c r="AM56" s="52"/>
      <c r="AN56" s="52"/>
      <c r="AO56" s="52"/>
      <c r="AP56" s="52"/>
      <c r="AQ56" s="52"/>
      <c r="AR56" s="52">
        <f>AB56+AJ56</f>
        <v>504000</v>
      </c>
      <c r="AS56" s="52"/>
      <c r="AT56" s="52"/>
      <c r="AU56" s="52"/>
      <c r="AV56" s="52"/>
      <c r="AW56" s="52"/>
      <c r="AX56" s="52"/>
      <c r="AY56" s="52"/>
    </row>
    <row r="57" spans="1:79" s="4" customFormat="1" ht="18.75" customHeight="1" x14ac:dyDescent="0.2">
      <c r="A57" s="53"/>
      <c r="B57" s="53"/>
      <c r="C57" s="53"/>
      <c r="D57" s="87" t="s">
        <v>20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67">
        <f>AB56</f>
        <v>504000</v>
      </c>
      <c r="AC57" s="67"/>
      <c r="AD57" s="67"/>
      <c r="AE57" s="67"/>
      <c r="AF57" s="67"/>
      <c r="AG57" s="67"/>
      <c r="AH57" s="67"/>
      <c r="AI57" s="67"/>
      <c r="AJ57" s="67">
        <v>0</v>
      </c>
      <c r="AK57" s="67"/>
      <c r="AL57" s="67"/>
      <c r="AM57" s="67"/>
      <c r="AN57" s="67"/>
      <c r="AO57" s="67"/>
      <c r="AP57" s="67"/>
      <c r="AQ57" s="67"/>
      <c r="AR57" s="67">
        <f>AB57+AJ57</f>
        <v>504000</v>
      </c>
      <c r="AS57" s="67"/>
      <c r="AT57" s="67"/>
      <c r="AU57" s="67"/>
      <c r="AV57" s="67"/>
      <c r="AW57" s="67"/>
      <c r="AX57" s="67"/>
      <c r="AY57" s="67"/>
    </row>
    <row r="58" spans="1:79" ht="6.75" customHeight="1" x14ac:dyDescent="0.2"/>
    <row r="59" spans="1:79" ht="22.5" customHeight="1" x14ac:dyDescent="0.2">
      <c r="A59" s="130" t="s">
        <v>33</v>
      </c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</row>
    <row r="60" spans="1:79" ht="36" customHeight="1" x14ac:dyDescent="0.2">
      <c r="A60" s="54" t="s">
        <v>21</v>
      </c>
      <c r="B60" s="54"/>
      <c r="C60" s="54"/>
      <c r="D60" s="54"/>
      <c r="E60" s="54"/>
      <c r="F60" s="54"/>
      <c r="G60" s="81" t="s">
        <v>34</v>
      </c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3"/>
      <c r="Z60" s="54" t="s">
        <v>2</v>
      </c>
      <c r="AA60" s="54"/>
      <c r="AB60" s="54"/>
      <c r="AC60" s="54"/>
      <c r="AD60" s="54"/>
      <c r="AE60" s="54" t="s">
        <v>1</v>
      </c>
      <c r="AF60" s="54"/>
      <c r="AG60" s="54"/>
      <c r="AH60" s="54"/>
      <c r="AI60" s="54"/>
      <c r="AJ60" s="54"/>
      <c r="AK60" s="54"/>
      <c r="AL60" s="54"/>
      <c r="AM60" s="54"/>
      <c r="AN60" s="54"/>
      <c r="AO60" s="81" t="s">
        <v>22</v>
      </c>
      <c r="AP60" s="82"/>
      <c r="AQ60" s="82"/>
      <c r="AR60" s="82"/>
      <c r="AS60" s="82"/>
      <c r="AT60" s="82"/>
      <c r="AU60" s="82"/>
      <c r="AV60" s="83"/>
      <c r="AW60" s="81" t="s">
        <v>23</v>
      </c>
      <c r="AX60" s="82"/>
      <c r="AY60" s="82"/>
      <c r="AZ60" s="82"/>
      <c r="BA60" s="82"/>
      <c r="BB60" s="82"/>
      <c r="BC60" s="82"/>
      <c r="BD60" s="83"/>
      <c r="BE60" s="81" t="s">
        <v>20</v>
      </c>
      <c r="BF60" s="82"/>
      <c r="BG60" s="82"/>
      <c r="BH60" s="82"/>
      <c r="BI60" s="82"/>
      <c r="BJ60" s="82"/>
      <c r="BK60" s="82"/>
      <c r="BL60" s="83"/>
    </row>
    <row r="61" spans="1:79" ht="17.25" customHeight="1" x14ac:dyDescent="0.2">
      <c r="A61" s="54">
        <v>1</v>
      </c>
      <c r="B61" s="54"/>
      <c r="C61" s="54"/>
      <c r="D61" s="54"/>
      <c r="E61" s="54"/>
      <c r="F61" s="54"/>
      <c r="G61" s="81">
        <v>2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  <c r="Z61" s="54">
        <v>3</v>
      </c>
      <c r="AA61" s="54"/>
      <c r="AB61" s="54"/>
      <c r="AC61" s="54"/>
      <c r="AD61" s="54"/>
      <c r="AE61" s="54">
        <v>4</v>
      </c>
      <c r="AF61" s="54"/>
      <c r="AG61" s="54"/>
      <c r="AH61" s="54"/>
      <c r="AI61" s="54"/>
      <c r="AJ61" s="54"/>
      <c r="AK61" s="54"/>
      <c r="AL61" s="54"/>
      <c r="AM61" s="54"/>
      <c r="AN61" s="54"/>
      <c r="AO61" s="54">
        <v>5</v>
      </c>
      <c r="AP61" s="54"/>
      <c r="AQ61" s="54"/>
      <c r="AR61" s="54"/>
      <c r="AS61" s="54"/>
      <c r="AT61" s="54"/>
      <c r="AU61" s="54"/>
      <c r="AV61" s="54"/>
      <c r="AW61" s="54">
        <v>6</v>
      </c>
      <c r="AX61" s="54"/>
      <c r="AY61" s="54"/>
      <c r="AZ61" s="54"/>
      <c r="BA61" s="54"/>
      <c r="BB61" s="54"/>
      <c r="BC61" s="54"/>
      <c r="BD61" s="54"/>
      <c r="BE61" s="54">
        <v>7</v>
      </c>
      <c r="BF61" s="54"/>
      <c r="BG61" s="54"/>
      <c r="BH61" s="54"/>
      <c r="BI61" s="54"/>
      <c r="BJ61" s="54"/>
      <c r="BK61" s="54"/>
      <c r="BL61" s="54"/>
    </row>
    <row r="62" spans="1:79" ht="34.5" hidden="1" customHeight="1" x14ac:dyDescent="0.2">
      <c r="A62" s="54"/>
      <c r="B62" s="54"/>
      <c r="C62" s="54"/>
      <c r="D62" s="54"/>
      <c r="E62" s="54"/>
      <c r="F62" s="54"/>
      <c r="G62" s="93" t="s">
        <v>70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5"/>
      <c r="Z62" s="56" t="s">
        <v>69</v>
      </c>
      <c r="AA62" s="56"/>
      <c r="AB62" s="56"/>
      <c r="AC62" s="56"/>
      <c r="AD62" s="56"/>
      <c r="AE62" s="57" t="s">
        <v>58</v>
      </c>
      <c r="AF62" s="58"/>
      <c r="AG62" s="58"/>
      <c r="AH62" s="58"/>
      <c r="AI62" s="58"/>
      <c r="AJ62" s="58"/>
      <c r="AK62" s="58"/>
      <c r="AL62" s="58"/>
      <c r="AM62" s="58"/>
      <c r="AN62" s="59"/>
      <c r="AO62" s="52" t="e">
        <f>#REF!/3850300*100</f>
        <v>#REF!</v>
      </c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 t="e">
        <f>AO62</f>
        <v>#REF!</v>
      </c>
      <c r="BF62" s="52"/>
      <c r="BG62" s="52"/>
      <c r="BH62" s="52"/>
      <c r="BI62" s="52"/>
      <c r="BJ62" s="52"/>
      <c r="BK62" s="52"/>
      <c r="BL62" s="52"/>
    </row>
    <row r="63" spans="1:79" ht="21" customHeight="1" x14ac:dyDescent="0.2">
      <c r="A63" s="81"/>
      <c r="B63" s="82"/>
      <c r="C63" s="82"/>
      <c r="D63" s="82"/>
      <c r="E63" s="82"/>
      <c r="F63" s="83"/>
      <c r="G63" s="84" t="s">
        <v>83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6"/>
      <c r="AW63" s="81"/>
      <c r="AX63" s="82"/>
      <c r="AY63" s="82"/>
      <c r="AZ63" s="82"/>
      <c r="BA63" s="82"/>
      <c r="BB63" s="82"/>
      <c r="BC63" s="82"/>
      <c r="BD63" s="83"/>
      <c r="BE63" s="81"/>
      <c r="BF63" s="82"/>
      <c r="BG63" s="82"/>
      <c r="BH63" s="82"/>
      <c r="BI63" s="82"/>
      <c r="BJ63" s="82"/>
      <c r="BK63" s="82"/>
      <c r="BL63" s="83"/>
    </row>
    <row r="64" spans="1:79" ht="18" customHeight="1" x14ac:dyDescent="0.2">
      <c r="A64" s="53">
        <v>0</v>
      </c>
      <c r="B64" s="53"/>
      <c r="C64" s="53"/>
      <c r="D64" s="53"/>
      <c r="E64" s="53"/>
      <c r="F64" s="53"/>
      <c r="G64" s="60" t="s">
        <v>53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63"/>
      <c r="AA64" s="63"/>
      <c r="AB64" s="63"/>
      <c r="AC64" s="63"/>
      <c r="AD64" s="63"/>
      <c r="AE64" s="79"/>
      <c r="AF64" s="79"/>
      <c r="AG64" s="79"/>
      <c r="AH64" s="79"/>
      <c r="AI64" s="79"/>
      <c r="AJ64" s="79"/>
      <c r="AK64" s="79"/>
      <c r="AL64" s="79"/>
      <c r="AM64" s="79"/>
      <c r="AN64" s="80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</row>
    <row r="65" spans="1:64" ht="22.5" customHeight="1" x14ac:dyDescent="0.2">
      <c r="A65" s="54"/>
      <c r="B65" s="54"/>
      <c r="C65" s="54"/>
      <c r="D65" s="54"/>
      <c r="E65" s="54"/>
      <c r="F65" s="54"/>
      <c r="G65" s="68" t="s">
        <v>72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56" t="s">
        <v>54</v>
      </c>
      <c r="AA65" s="56"/>
      <c r="AB65" s="56"/>
      <c r="AC65" s="56"/>
      <c r="AD65" s="56"/>
      <c r="AE65" s="56" t="s">
        <v>55</v>
      </c>
      <c r="AF65" s="77"/>
      <c r="AG65" s="77"/>
      <c r="AH65" s="77"/>
      <c r="AI65" s="77"/>
      <c r="AJ65" s="77"/>
      <c r="AK65" s="77"/>
      <c r="AL65" s="77"/>
      <c r="AM65" s="77"/>
      <c r="AN65" s="77"/>
      <c r="AO65" s="52">
        <f>504000</f>
        <v>504000</v>
      </c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>
        <f>AO65</f>
        <v>504000</v>
      </c>
      <c r="BF65" s="52"/>
      <c r="BG65" s="52"/>
      <c r="BH65" s="52"/>
      <c r="BI65" s="52"/>
      <c r="BJ65" s="52"/>
      <c r="BK65" s="52"/>
      <c r="BL65" s="52"/>
    </row>
    <row r="66" spans="1:64" ht="18" customHeight="1" x14ac:dyDescent="0.2">
      <c r="A66" s="53">
        <v>0</v>
      </c>
      <c r="B66" s="53"/>
      <c r="C66" s="53"/>
      <c r="D66" s="53"/>
      <c r="E66" s="53"/>
      <c r="F66" s="53"/>
      <c r="G66" s="74" t="s">
        <v>56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63"/>
      <c r="AA66" s="63"/>
      <c r="AB66" s="63"/>
      <c r="AC66" s="63"/>
      <c r="AD66" s="63"/>
      <c r="AE66" s="63"/>
      <c r="AF66" s="76"/>
      <c r="AG66" s="76"/>
      <c r="AH66" s="76"/>
      <c r="AI66" s="76"/>
      <c r="AJ66" s="76"/>
      <c r="AK66" s="76"/>
      <c r="AL66" s="76"/>
      <c r="AM66" s="76"/>
      <c r="AN66" s="76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</row>
    <row r="67" spans="1:64" ht="84" customHeight="1" x14ac:dyDescent="0.2">
      <c r="A67" s="54">
        <v>0</v>
      </c>
      <c r="B67" s="54"/>
      <c r="C67" s="54"/>
      <c r="D67" s="54"/>
      <c r="E67" s="54"/>
      <c r="F67" s="54"/>
      <c r="G67" s="68" t="s">
        <v>85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56" t="s">
        <v>68</v>
      </c>
      <c r="AA67" s="56"/>
      <c r="AB67" s="56"/>
      <c r="AC67" s="56"/>
      <c r="AD67" s="56"/>
      <c r="AE67" s="57" t="s">
        <v>71</v>
      </c>
      <c r="AF67" s="58"/>
      <c r="AG67" s="58"/>
      <c r="AH67" s="58"/>
      <c r="AI67" s="58"/>
      <c r="AJ67" s="58"/>
      <c r="AK67" s="58"/>
      <c r="AL67" s="58"/>
      <c r="AM67" s="58"/>
      <c r="AN67" s="59"/>
      <c r="AO67" s="71">
        <f>9+4+7</f>
        <v>20</v>
      </c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>
        <f>AO67</f>
        <v>20</v>
      </c>
      <c r="BF67" s="71"/>
      <c r="BG67" s="71"/>
      <c r="BH67" s="71"/>
      <c r="BI67" s="71"/>
      <c r="BJ67" s="71"/>
      <c r="BK67" s="71"/>
      <c r="BL67" s="71"/>
    </row>
    <row r="68" spans="1:64" ht="18.75" customHeight="1" x14ac:dyDescent="0.2">
      <c r="A68" s="53">
        <v>0</v>
      </c>
      <c r="B68" s="53"/>
      <c r="C68" s="53"/>
      <c r="D68" s="53"/>
      <c r="E68" s="53"/>
      <c r="F68" s="53"/>
      <c r="G68" s="60" t="s">
        <v>57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3"/>
      <c r="AA68" s="63"/>
      <c r="AB68" s="63"/>
      <c r="AC68" s="63"/>
      <c r="AD68" s="63"/>
      <c r="AE68" s="64"/>
      <c r="AF68" s="65"/>
      <c r="AG68" s="65"/>
      <c r="AH68" s="65"/>
      <c r="AI68" s="65"/>
      <c r="AJ68" s="65"/>
      <c r="AK68" s="65"/>
      <c r="AL68" s="65"/>
      <c r="AM68" s="65"/>
      <c r="AN68" s="66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</row>
    <row r="69" spans="1:64" ht="72" customHeight="1" x14ac:dyDescent="0.2">
      <c r="A69" s="54">
        <v>0</v>
      </c>
      <c r="B69" s="54"/>
      <c r="C69" s="54"/>
      <c r="D69" s="54"/>
      <c r="E69" s="54"/>
      <c r="F69" s="54"/>
      <c r="G69" s="68" t="s">
        <v>84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56" t="s">
        <v>54</v>
      </c>
      <c r="AA69" s="56"/>
      <c r="AB69" s="56"/>
      <c r="AC69" s="56"/>
      <c r="AD69" s="56"/>
      <c r="AE69" s="57" t="s">
        <v>58</v>
      </c>
      <c r="AF69" s="58"/>
      <c r="AG69" s="58"/>
      <c r="AH69" s="58"/>
      <c r="AI69" s="58"/>
      <c r="AJ69" s="58"/>
      <c r="AK69" s="58"/>
      <c r="AL69" s="58"/>
      <c r="AM69" s="58"/>
      <c r="AN69" s="59"/>
      <c r="AO69" s="52">
        <f>AO65/AO67</f>
        <v>25200</v>
      </c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>
        <f>AO69</f>
        <v>25200</v>
      </c>
      <c r="BF69" s="52"/>
      <c r="BG69" s="52"/>
      <c r="BH69" s="52"/>
      <c r="BI69" s="52"/>
      <c r="BJ69" s="52"/>
      <c r="BK69" s="52"/>
      <c r="BL69" s="52"/>
    </row>
    <row r="70" spans="1:64" ht="18" customHeight="1" x14ac:dyDescent="0.2">
      <c r="A70" s="53">
        <v>0</v>
      </c>
      <c r="B70" s="53"/>
      <c r="C70" s="53"/>
      <c r="D70" s="53"/>
      <c r="E70" s="53"/>
      <c r="F70" s="53"/>
      <c r="G70" s="60" t="s">
        <v>59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/>
      <c r="AA70" s="63"/>
      <c r="AB70" s="63"/>
      <c r="AC70" s="63"/>
      <c r="AD70" s="63"/>
      <c r="AE70" s="64"/>
      <c r="AF70" s="65"/>
      <c r="AG70" s="65"/>
      <c r="AH70" s="65"/>
      <c r="AI70" s="65"/>
      <c r="AJ70" s="65"/>
      <c r="AK70" s="65"/>
      <c r="AL70" s="65"/>
      <c r="AM70" s="65"/>
      <c r="AN70" s="66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</row>
    <row r="71" spans="1:64" ht="38.25" customHeight="1" x14ac:dyDescent="0.2">
      <c r="A71" s="54">
        <v>0</v>
      </c>
      <c r="B71" s="54"/>
      <c r="C71" s="54"/>
      <c r="D71" s="54"/>
      <c r="E71" s="54"/>
      <c r="F71" s="54"/>
      <c r="G71" s="55" t="s">
        <v>73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6" t="s">
        <v>69</v>
      </c>
      <c r="AA71" s="56"/>
      <c r="AB71" s="56"/>
      <c r="AC71" s="56"/>
      <c r="AD71" s="56"/>
      <c r="AE71" s="57" t="s">
        <v>58</v>
      </c>
      <c r="AF71" s="58"/>
      <c r="AG71" s="58"/>
      <c r="AH71" s="58"/>
      <c r="AI71" s="58"/>
      <c r="AJ71" s="58"/>
      <c r="AK71" s="58"/>
      <c r="AL71" s="58"/>
      <c r="AM71" s="58"/>
      <c r="AN71" s="59"/>
      <c r="AO71" s="52">
        <v>100</v>
      </c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>
        <f>AO71</f>
        <v>100</v>
      </c>
      <c r="BF71" s="52"/>
      <c r="BG71" s="52"/>
      <c r="BH71" s="52"/>
      <c r="BI71" s="52"/>
      <c r="BJ71" s="52"/>
      <c r="BK71" s="52"/>
      <c r="BL71" s="52"/>
    </row>
    <row r="72" spans="1:64" ht="6.75" customHeight="1" x14ac:dyDescent="0.2"/>
    <row r="73" spans="1:64" ht="5.25" customHeight="1" x14ac:dyDescent="0.2"/>
    <row r="74" spans="1:64" ht="36" customHeight="1" x14ac:dyDescent="0.25">
      <c r="A74" s="90" t="s">
        <v>78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51"/>
      <c r="AO74" s="149" t="s">
        <v>79</v>
      </c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</row>
    <row r="75" spans="1:64" ht="12.75" customHeight="1" x14ac:dyDescent="0.2">
      <c r="W75" s="92" t="s">
        <v>5</v>
      </c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40"/>
      <c r="AO75" s="92" t="s">
        <v>40</v>
      </c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</row>
    <row r="76" spans="1:64" ht="15.75" customHeight="1" x14ac:dyDescent="0.25">
      <c r="A76" s="150" t="s">
        <v>3</v>
      </c>
      <c r="B76" s="150"/>
      <c r="C76" s="150"/>
      <c r="D76" s="150"/>
      <c r="E76" s="150"/>
      <c r="F76" s="150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</row>
    <row r="77" spans="1:64" ht="23.25" customHeight="1" x14ac:dyDescent="0.25">
      <c r="A77" s="148" t="s">
        <v>61</v>
      </c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41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</row>
    <row r="78" spans="1:64" x14ac:dyDescent="0.2">
      <c r="A78" s="38" t="s">
        <v>37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64" ht="10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64" ht="30.75" customHeight="1" x14ac:dyDescent="0.25">
      <c r="A80" s="144" t="s">
        <v>76</v>
      </c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7"/>
      <c r="AO80" s="146" t="s">
        <v>77</v>
      </c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</row>
    <row r="81" spans="1:59" ht="14.25" customHeight="1" x14ac:dyDescent="0.2">
      <c r="W81" s="138" t="s">
        <v>5</v>
      </c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39"/>
      <c r="AO81" s="138" t="s">
        <v>40</v>
      </c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</row>
    <row r="82" spans="1:59" ht="14.25" customHeight="1" x14ac:dyDescent="0.2">
      <c r="A82" s="142">
        <f>AO7</f>
        <v>45761</v>
      </c>
      <c r="B82" s="143"/>
      <c r="C82" s="143"/>
      <c r="D82" s="143"/>
      <c r="E82" s="143"/>
      <c r="F82" s="143"/>
      <c r="G82" s="143"/>
      <c r="H82" s="143"/>
    </row>
    <row r="83" spans="1:59" x14ac:dyDescent="0.2">
      <c r="A83" s="141" t="s">
        <v>35</v>
      </c>
      <c r="B83" s="141"/>
      <c r="C83" s="141"/>
      <c r="D83" s="141"/>
      <c r="E83" s="141"/>
      <c r="F83" s="141"/>
      <c r="G83" s="141"/>
      <c r="H83" s="141"/>
      <c r="I83" s="15"/>
      <c r="J83" s="15"/>
      <c r="K83" s="15"/>
      <c r="L83" s="15"/>
      <c r="M83" s="15"/>
      <c r="N83" s="15"/>
      <c r="O83" s="15"/>
      <c r="P83" s="15"/>
      <c r="Q83" s="15"/>
    </row>
    <row r="84" spans="1:59" x14ac:dyDescent="0.2">
      <c r="A84" s="22" t="s">
        <v>36</v>
      </c>
    </row>
  </sheetData>
  <mergeCells count="208">
    <mergeCell ref="D56:AA56"/>
    <mergeCell ref="AB56:AI56"/>
    <mergeCell ref="AJ56:AQ56"/>
    <mergeCell ref="AR56:AY56"/>
    <mergeCell ref="G39:BL39"/>
    <mergeCell ref="D54:AA54"/>
    <mergeCell ref="AB54:AI54"/>
    <mergeCell ref="AS46:AZ46"/>
    <mergeCell ref="AS45:AZ45"/>
    <mergeCell ref="AK45:AR45"/>
    <mergeCell ref="A83:H83"/>
    <mergeCell ref="A82:H82"/>
    <mergeCell ref="A80:V80"/>
    <mergeCell ref="W80:AM80"/>
    <mergeCell ref="AO80:BG80"/>
    <mergeCell ref="Z62:AD62"/>
    <mergeCell ref="W75:AM75"/>
    <mergeCell ref="A77:U77"/>
    <mergeCell ref="AO74:BG74"/>
    <mergeCell ref="A76:F76"/>
    <mergeCell ref="W81:AM81"/>
    <mergeCell ref="AO81:BG81"/>
    <mergeCell ref="BE62:BL62"/>
    <mergeCell ref="A62:F62"/>
    <mergeCell ref="AO3:BL3"/>
    <mergeCell ref="D52:AA53"/>
    <mergeCell ref="AB52:AI53"/>
    <mergeCell ref="AJ52:AQ53"/>
    <mergeCell ref="AR52:AY53"/>
    <mergeCell ref="A30:F30"/>
    <mergeCell ref="BD22:BL22"/>
    <mergeCell ref="T23:W23"/>
    <mergeCell ref="G31:BL31"/>
    <mergeCell ref="BE61:BL61"/>
    <mergeCell ref="A41:AZ41"/>
    <mergeCell ref="AC46:AJ46"/>
    <mergeCell ref="A48:C48"/>
    <mergeCell ref="AK47:AR47"/>
    <mergeCell ref="AK43:AR44"/>
    <mergeCell ref="A56:C56"/>
    <mergeCell ref="AO5:BL5"/>
    <mergeCell ref="A25:BL25"/>
    <mergeCell ref="A26:BL26"/>
    <mergeCell ref="A28:BL28"/>
    <mergeCell ref="A36:BL36"/>
    <mergeCell ref="A33:BL33"/>
    <mergeCell ref="B14:L14"/>
    <mergeCell ref="A23:H23"/>
    <mergeCell ref="G30:BL30"/>
    <mergeCell ref="AA19:AI19"/>
    <mergeCell ref="AS47:AZ47"/>
    <mergeCell ref="AS43:AZ44"/>
    <mergeCell ref="AC43:AJ44"/>
    <mergeCell ref="AJ55:AQ55"/>
    <mergeCell ref="A59:BL59"/>
    <mergeCell ref="AR55:AY55"/>
    <mergeCell ref="A55:C55"/>
    <mergeCell ref="D55:AA55"/>
    <mergeCell ref="AB55:AI55"/>
    <mergeCell ref="A54:C54"/>
    <mergeCell ref="AO1:BL1"/>
    <mergeCell ref="A50:BL50"/>
    <mergeCell ref="U22:AD22"/>
    <mergeCell ref="AE22:AR22"/>
    <mergeCell ref="G29:BL29"/>
    <mergeCell ref="AO2:BL2"/>
    <mergeCell ref="AO6:BF6"/>
    <mergeCell ref="A47:C47"/>
    <mergeCell ref="BE19:BL19"/>
    <mergeCell ref="AK19:BC19"/>
    <mergeCell ref="AR54:AY54"/>
    <mergeCell ref="A38:F38"/>
    <mergeCell ref="A43:C44"/>
    <mergeCell ref="A39:F39"/>
    <mergeCell ref="G38:BL38"/>
    <mergeCell ref="A46:C46"/>
    <mergeCell ref="D45:AB45"/>
    <mergeCell ref="A52:C53"/>
    <mergeCell ref="AK46:AR46"/>
    <mergeCell ref="D43:AB44"/>
    <mergeCell ref="A29:F29"/>
    <mergeCell ref="A34:BL34"/>
    <mergeCell ref="D46:AB46"/>
    <mergeCell ref="AC45:AJ45"/>
    <mergeCell ref="A45:C45"/>
    <mergeCell ref="AC47:AJ47"/>
    <mergeCell ref="A37:F37"/>
    <mergeCell ref="G37:BL37"/>
    <mergeCell ref="A42:AZ42"/>
    <mergeCell ref="D47:AB47"/>
    <mergeCell ref="A31:F31"/>
    <mergeCell ref="I23:S23"/>
    <mergeCell ref="A10:BL10"/>
    <mergeCell ref="B16:L16"/>
    <mergeCell ref="N16:AS16"/>
    <mergeCell ref="BE20:BL20"/>
    <mergeCell ref="B13:L13"/>
    <mergeCell ref="AU14:BB14"/>
    <mergeCell ref="AU16:BB16"/>
    <mergeCell ref="B20:L20"/>
    <mergeCell ref="AA20:AI20"/>
    <mergeCell ref="A22:T22"/>
    <mergeCell ref="N17:AS17"/>
    <mergeCell ref="N20:Y20"/>
    <mergeCell ref="AK20:BC20"/>
    <mergeCell ref="AS22:BC22"/>
    <mergeCell ref="A11:BL11"/>
    <mergeCell ref="AW7:BF7"/>
    <mergeCell ref="N13:AS13"/>
    <mergeCell ref="AO7:AU7"/>
    <mergeCell ref="B17:L17"/>
    <mergeCell ref="B19:L19"/>
    <mergeCell ref="N19:Y19"/>
    <mergeCell ref="N14:AS14"/>
    <mergeCell ref="AU13:BB13"/>
    <mergeCell ref="AU17:BB17"/>
    <mergeCell ref="BE63:BL63"/>
    <mergeCell ref="A64:F64"/>
    <mergeCell ref="BE64:BL64"/>
    <mergeCell ref="AO4:BL4"/>
    <mergeCell ref="AB57:AI57"/>
    <mergeCell ref="AJ57:AQ57"/>
    <mergeCell ref="AR57:AY57"/>
    <mergeCell ref="D48:AB48"/>
    <mergeCell ref="AC48:AJ48"/>
    <mergeCell ref="AK48:AR48"/>
    <mergeCell ref="AO61:AV61"/>
    <mergeCell ref="Z60:AD60"/>
    <mergeCell ref="G60:Y60"/>
    <mergeCell ref="A74:V74"/>
    <mergeCell ref="W74:AM74"/>
    <mergeCell ref="AO75:BG75"/>
    <mergeCell ref="AE62:AN62"/>
    <mergeCell ref="G62:Y62"/>
    <mergeCell ref="AO62:AV62"/>
    <mergeCell ref="AW62:BD62"/>
    <mergeCell ref="D57:AA57"/>
    <mergeCell ref="A60:F60"/>
    <mergeCell ref="AE60:AN60"/>
    <mergeCell ref="AO60:AV60"/>
    <mergeCell ref="AW60:BD60"/>
    <mergeCell ref="BE60:BL60"/>
    <mergeCell ref="AO64:AV64"/>
    <mergeCell ref="AW64:BD64"/>
    <mergeCell ref="A63:F63"/>
    <mergeCell ref="G63:AV63"/>
    <mergeCell ref="AW63:BD63"/>
    <mergeCell ref="A61:F61"/>
    <mergeCell ref="AW61:BD61"/>
    <mergeCell ref="G61:Y61"/>
    <mergeCell ref="Z61:AD61"/>
    <mergeCell ref="AE61:AN61"/>
    <mergeCell ref="G65:Y65"/>
    <mergeCell ref="Z65:AD65"/>
    <mergeCell ref="AE65:AN65"/>
    <mergeCell ref="AO65:AV65"/>
    <mergeCell ref="AW65:BD65"/>
    <mergeCell ref="AS48:AZ48"/>
    <mergeCell ref="AJ54:AQ54"/>
    <mergeCell ref="A51:AY51"/>
    <mergeCell ref="A57:C57"/>
    <mergeCell ref="AE64:AN64"/>
    <mergeCell ref="BE65:BL65"/>
    <mergeCell ref="G64:Y64"/>
    <mergeCell ref="Z64:AD64"/>
    <mergeCell ref="A66:F66"/>
    <mergeCell ref="G66:Y66"/>
    <mergeCell ref="Z66:AD66"/>
    <mergeCell ref="AE66:AN66"/>
    <mergeCell ref="AO66:AV66"/>
    <mergeCell ref="AW66:BD66"/>
    <mergeCell ref="A65:F65"/>
    <mergeCell ref="G67:Y67"/>
    <mergeCell ref="Z67:AD67"/>
    <mergeCell ref="AE67:AN67"/>
    <mergeCell ref="AO67:AV67"/>
    <mergeCell ref="AW67:BD67"/>
    <mergeCell ref="BE66:BL66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69:BL69"/>
    <mergeCell ref="A70:F70"/>
    <mergeCell ref="BE71:BL71"/>
    <mergeCell ref="A71:F71"/>
    <mergeCell ref="G71:Y71"/>
    <mergeCell ref="Z71:AD71"/>
    <mergeCell ref="AE71:AN71"/>
    <mergeCell ref="AO71:AV71"/>
    <mergeCell ref="AW71:BD71"/>
    <mergeCell ref="G70:Y70"/>
  </mergeCells>
  <phoneticPr fontId="0" type="noConversion"/>
  <conditionalFormatting sqref="G63">
    <cfRule type="cellIs" dxfId="6" priority="16" stopIfTrue="1" operator="equal">
      <formula>$G62</formula>
    </cfRule>
  </conditionalFormatting>
  <conditionalFormatting sqref="D48:I48">
    <cfRule type="cellIs" dxfId="5" priority="17" stopIfTrue="1" operator="equal">
      <formula>#REF!</formula>
    </cfRule>
  </conditionalFormatting>
  <conditionalFormatting sqref="A62:F71">
    <cfRule type="cellIs" dxfId="4" priority="18" stopIfTrue="1" operator="equal">
      <formula>0</formula>
    </cfRule>
  </conditionalFormatting>
  <conditionalFormatting sqref="G64:L64 G65 G67 G68:L68 G69 D47">
    <cfRule type="cellIs" dxfId="3" priority="14" stopIfTrue="1" operator="equal">
      <formula>#REF!</formula>
    </cfRule>
  </conditionalFormatting>
  <conditionalFormatting sqref="G62">
    <cfRule type="cellIs" dxfId="2" priority="9" stopIfTrue="1" operator="equal">
      <formula>#REF!</formula>
    </cfRule>
  </conditionalFormatting>
  <conditionalFormatting sqref="G65 G69 G67">
    <cfRule type="cellIs" dxfId="1" priority="28" stopIfTrue="1" operator="equal">
      <formula>#REF!</formula>
    </cfRule>
  </conditionalFormatting>
  <conditionalFormatting sqref="G66:L66 G68 G70:L70">
    <cfRule type="cellIs" dxfId="0" priority="31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2" manualBreakCount="2">
    <brk id="34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1216020</vt:lpstr>
      <vt:lpstr>'1216020'!Область_друку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2025-04-07T11:01:33Z</cp:lastPrinted>
  <dcterms:created xsi:type="dcterms:W3CDTF">2016-08-15T09:54:21Z</dcterms:created>
  <dcterms:modified xsi:type="dcterms:W3CDTF">2025-04-15T10:52:08Z</dcterms:modified>
</cp:coreProperties>
</file>