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ЖПМ\"/>
    </mc:Choice>
  </mc:AlternateContent>
  <bookViews>
    <workbookView xWindow="480" yWindow="135" windowWidth="20730" windowHeight="11760"/>
  </bookViews>
  <sheets>
    <sheet name="1217670" sheetId="2" r:id="rId1"/>
  </sheets>
  <definedNames>
    <definedName name="_xlnm.Print_Area" localSheetId="0">'1217670'!$A$1:$BM$82</definedName>
  </definedNames>
  <calcPr calcId="152511"/>
</workbook>
</file>

<file path=xl/calcChain.xml><?xml version="1.0" encoding="utf-8"?>
<calcChain xmlns="http://schemas.openxmlformats.org/spreadsheetml/2006/main">
  <c r="AW64" i="2" l="1"/>
  <c r="AW63" i="2" s="1"/>
  <c r="AB56" i="2"/>
  <c r="BE66" i="2"/>
  <c r="A80" i="2"/>
  <c r="BE64" i="2"/>
  <c r="AW68" i="2"/>
  <c r="BE68" i="2"/>
  <c r="AW47" i="2" l="1"/>
  <c r="BE63" i="2"/>
  <c r="AW70" i="2"/>
  <c r="BE70" i="2" s="1"/>
  <c r="BE47" i="2" l="1"/>
  <c r="AW46" i="2"/>
  <c r="AW48" i="2" l="1"/>
  <c r="BE46" i="2"/>
  <c r="AJ55" i="2"/>
  <c r="AR55" i="2" l="1"/>
  <c r="AJ56" i="2"/>
  <c r="AR56" i="2" s="1"/>
  <c r="I23" i="2"/>
  <c r="U22" i="2" s="1"/>
  <c r="BE48" i="2"/>
</calcChain>
</file>

<file path=xl/sharedStrings.xml><?xml version="1.0" encoding="utf-8"?>
<sst xmlns="http://schemas.openxmlformats.org/spreadsheetml/2006/main" count="109" uniqueCount="85">
  <si>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</si>
  <si>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</si>
  <si>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</si>
  <si>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</si>
  <si>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</si>
  <si>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</si>
  <si>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</si>
  <si>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</si>
  <si>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</si>
  <si>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</si>
  <si>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</si>
  <si>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</si>
  <si>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</si>
  <si>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</si>
  <si>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</si>
  <si>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</si>
  <si>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</si>
  <si>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</si>
  <si>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</si>
  <si>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</si>
  <si>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</si>
  <si>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</si>
  <si>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</si>
  <si>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</si>
  <si>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</si>
  <si>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</si>
  <si>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</si>
  <si>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</si>
  <si>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</si>
  <si>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</si>
  <si>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</si>
  <si>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</si>
  <si>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</si>
  <si>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</si>
  <si>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</si>
  <si>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</si>
  <si>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</si>
  <si>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</si>
  <si>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</si>
  <si>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</si>
  <si>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</si>
  <si>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</si>
  <si>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</si>
  <si>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</si>
  <si>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</si>
  <si>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</si>
  <si>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</si>
  <si>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</si>
  <si>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</si>
  <si>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</si>
  <si>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</si>
  <si>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</si>
  <si>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</si>
  <si>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1200000</t>
  </si>
  <si>
    <t>Фінансове управління Хмельницької міської ради</t>
  </si>
  <si>
    <t>1210000</t>
  </si>
  <si>
    <t xml:space="preserve">Управління житлової політики і майна Хмельницької міської ради </t>
  </si>
  <si>
    <t>гривень</t>
  </si>
  <si>
    <t>рішення сесії міської ради</t>
  </si>
  <si>
    <t>розрахунково</t>
  </si>
  <si>
    <t>Наказ</t>
  </si>
  <si>
    <t xml:space="preserve">Внески до статутного капіталу суб’єктів господарювання </t>
  </si>
  <si>
    <t>0490</t>
  </si>
  <si>
    <t xml:space="preserve">співвідношення суми поповнення статутного капіталу до розміру статутного капіталу на початок року </t>
  </si>
  <si>
    <t>Підтримка підприємств  комунальної форми власності</t>
  </si>
  <si>
    <t>Створення умов для сталого функціонування комунальних підприємств та надання послуг населенню</t>
  </si>
  <si>
    <t>(Власне ім'я, ПРІЗВИЩЕ)</t>
  </si>
  <si>
    <t>лист-звернення</t>
  </si>
  <si>
    <t>2256400000</t>
  </si>
  <si>
    <t>Начальник фінансового управління</t>
  </si>
  <si>
    <t>Сергій ЯМЧУК</t>
  </si>
  <si>
    <t>обсяг видатків, в т. ч.: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</si>
  <si>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</si>
  <si>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</si>
  <si>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Внески до статутного капіталу комунального підприємства "Агенція муніципальної нерухомості"</t>
  </si>
  <si>
    <t xml:space="preserve">Програма підтримки і  розвитку житлово-комунальної інфраструктури Хмельницької міської територіальної громади  на 2022-2027 роки (із змінами) </t>
  </si>
  <si>
    <t>відс.</t>
  </si>
  <si>
    <t>бюджетної програми місцевого бюджету на 2025  рік</t>
  </si>
  <si>
    <t>Завдання 1. Поповнення статутного капіталу для функціонування комунального підприємства "Агенція муніципальної нерухомості"</t>
  </si>
  <si>
    <t>обсяг видатків на придбання нежитлового приміщення</t>
  </si>
  <si>
    <t>кількість нежитлових приміщень, які планується придбати</t>
  </si>
  <si>
    <t>Придбання нежитлового приміщення</t>
  </si>
  <si>
    <t>витрати на придбання 1 нежитлового приміщення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</si>
  <si>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«Про бюджет Хмельницької міської територіальної громади на 2025 рік»,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</si>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</sst>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24"/>
      <color indexed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1" fillId="0" borderId="0" xfId="0" applyFont="1"/>
    <xf numFmtId="0" fontId="20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23" fillId="3" borderId="0" xfId="2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4" borderId="1" xfId="0" quotePrefix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3">
    <cellStyle name="Звичайний" xfId="0" builtinId="0"/>
    <cellStyle name="Звичайний 2 2" xfId="1"/>
    <cellStyle name="Звичайний 2 2 2" xfId="2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BV70" sqref="BV70"/>
    </sheetView>
  </sheetViews>
  <sheetFormatPr defaultRowHeight="12.75" x14ac:dyDescent="0.2"/>
  <cols>
    <col min="1" max="35" width="2.85546875" style="1" customWidth="1"/>
    <col min="36" max="36" width="3.5703125" style="1" customWidth="1"/>
    <col min="37" max="37" width="4.28515625" style="1" customWidth="1"/>
    <col min="38" max="44" width="2.85546875" style="1" customWidth="1"/>
    <col min="45" max="45" width="4.140625" style="1" customWidth="1"/>
    <col min="46" max="46" width="3.85546875" style="1" customWidth="1"/>
    <col min="4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1" t="s">
        <v>19</v>
      </c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77" ht="15.95" customHeight="1" x14ac:dyDescent="0.2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customHeight="1" x14ac:dyDescent="0.25">
      <c r="AO3" s="138" t="s">
        <v>60</v>
      </c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32.1" customHeight="1" x14ac:dyDescent="0.25">
      <c r="AO4" s="134" t="s">
        <v>56</v>
      </c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77" x14ac:dyDescent="0.2">
      <c r="AO5" s="135" t="s">
        <v>7</v>
      </c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</row>
    <row r="6" spans="1:77" ht="7.5" customHeight="1" x14ac:dyDescent="0.2"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</row>
    <row r="7" spans="1:77" ht="17.25" customHeight="1" x14ac:dyDescent="0.25">
      <c r="AO7" s="123">
        <v>45761</v>
      </c>
      <c r="AP7" s="124"/>
      <c r="AQ7" s="124"/>
      <c r="AR7" s="124"/>
      <c r="AS7" s="124"/>
      <c r="AT7" s="124"/>
      <c r="AU7" s="124"/>
      <c r="AV7" s="32" t="s">
        <v>45</v>
      </c>
      <c r="AW7" s="125" t="s">
        <v>84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">
      <c r="AO8" s="31"/>
      <c r="AP8" s="31"/>
      <c r="AQ8" s="31"/>
      <c r="AR8" s="31"/>
      <c r="AS8" s="31"/>
      <c r="AT8" s="31"/>
      <c r="AU8" s="31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10" spans="1:77" ht="15.75" customHeight="1" x14ac:dyDescent="0.2">
      <c r="A10" s="128" t="s">
        <v>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</row>
    <row r="11" spans="1:77" ht="15.75" customHeight="1" x14ac:dyDescent="0.2">
      <c r="A11" s="128" t="s">
        <v>77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19" t="s">
        <v>35</v>
      </c>
      <c r="B13" s="129" t="s">
        <v>53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28"/>
      <c r="N13" s="126" t="s">
        <v>56</v>
      </c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29"/>
      <c r="AU13" s="117">
        <v>26381695</v>
      </c>
      <c r="AV13" s="118"/>
      <c r="AW13" s="118"/>
      <c r="AX13" s="118"/>
      <c r="AY13" s="118"/>
      <c r="AZ13" s="118"/>
      <c r="BA13" s="118"/>
      <c r="BB13" s="118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19" t="s">
        <v>38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38"/>
      <c r="N14" s="127" t="s">
        <v>44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38"/>
      <c r="AU14" s="119" t="s">
        <v>37</v>
      </c>
      <c r="AV14" s="119"/>
      <c r="AW14" s="119"/>
      <c r="AX14" s="119"/>
      <c r="AY14" s="119"/>
      <c r="AZ14" s="119"/>
      <c r="BA14" s="119"/>
      <c r="BB14" s="11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8.75" customHeight="1" x14ac:dyDescent="0.2">
      <c r="A16" s="30" t="s">
        <v>4</v>
      </c>
      <c r="B16" s="129" t="s">
        <v>55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28"/>
      <c r="N16" s="126" t="s">
        <v>56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29"/>
      <c r="AU16" s="117">
        <v>26381695</v>
      </c>
      <c r="AV16" s="118"/>
      <c r="AW16" s="118"/>
      <c r="AX16" s="118"/>
      <c r="AY16" s="118"/>
      <c r="AZ16" s="118"/>
      <c r="BA16" s="118"/>
      <c r="BB16" s="118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9.25" customHeight="1" x14ac:dyDescent="0.2">
      <c r="A17" s="26"/>
      <c r="B17" s="119" t="s">
        <v>38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38"/>
      <c r="N17" s="127" t="s">
        <v>43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38"/>
      <c r="AU17" s="119" t="s">
        <v>37</v>
      </c>
      <c r="AV17" s="119"/>
      <c r="AW17" s="119"/>
      <c r="AX17" s="119"/>
      <c r="AY17" s="119"/>
      <c r="AZ17" s="119"/>
      <c r="BA17" s="119"/>
      <c r="BB17" s="119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"/>
    <row r="19" spans="1:79" customFormat="1" ht="28.5" customHeight="1" x14ac:dyDescent="0.2">
      <c r="A19" s="19" t="s">
        <v>36</v>
      </c>
      <c r="B19" s="117">
        <v>1217670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34"/>
      <c r="N19" s="117">
        <v>7670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33"/>
      <c r="AA19" s="117" t="s">
        <v>62</v>
      </c>
      <c r="AB19" s="118"/>
      <c r="AC19" s="118"/>
      <c r="AD19" s="118"/>
      <c r="AE19" s="118"/>
      <c r="AF19" s="118"/>
      <c r="AG19" s="118"/>
      <c r="AH19" s="118"/>
      <c r="AI19" s="118"/>
      <c r="AJ19" s="33"/>
      <c r="AK19" s="118" t="s">
        <v>61</v>
      </c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20"/>
      <c r="BE19" s="117" t="s">
        <v>68</v>
      </c>
      <c r="BF19" s="118"/>
      <c r="BG19" s="118"/>
      <c r="BH19" s="118"/>
      <c r="BI19" s="118"/>
      <c r="BJ19" s="118"/>
      <c r="BK19" s="118"/>
      <c r="BL19" s="118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7.75" customHeight="1" x14ac:dyDescent="0.2">
      <c r="B20" s="119" t="s">
        <v>38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39"/>
      <c r="N20" s="119" t="s">
        <v>39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40"/>
      <c r="AA20" s="144" t="s">
        <v>40</v>
      </c>
      <c r="AB20" s="144"/>
      <c r="AC20" s="144"/>
      <c r="AD20" s="144"/>
      <c r="AE20" s="144"/>
      <c r="AF20" s="144"/>
      <c r="AG20" s="144"/>
      <c r="AH20" s="144"/>
      <c r="AI20" s="144"/>
      <c r="AJ20" s="40"/>
      <c r="AK20" s="143" t="s">
        <v>41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40"/>
      <c r="BE20" s="119" t="s">
        <v>42</v>
      </c>
      <c r="BF20" s="119"/>
      <c r="BG20" s="119"/>
      <c r="BH20" s="119"/>
      <c r="BI20" s="119"/>
      <c r="BJ20" s="119"/>
      <c r="BK20" s="119"/>
      <c r="BL20" s="119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20" t="s">
        <v>33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45">
        <f>AS22+I23</f>
        <v>30000000</v>
      </c>
      <c r="V22" s="145"/>
      <c r="W22" s="145"/>
      <c r="X22" s="145"/>
      <c r="Y22" s="145"/>
      <c r="Z22" s="145"/>
      <c r="AA22" s="145"/>
      <c r="AB22" s="145"/>
      <c r="AC22" s="145"/>
      <c r="AD22" s="145"/>
      <c r="AE22" s="146" t="s">
        <v>34</v>
      </c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5">
        <v>0</v>
      </c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21" t="s">
        <v>10</v>
      </c>
      <c r="BE22" s="121"/>
      <c r="BF22" s="121"/>
      <c r="BG22" s="121"/>
      <c r="BH22" s="121"/>
      <c r="BI22" s="121"/>
      <c r="BJ22" s="121"/>
      <c r="BK22" s="121"/>
      <c r="BL22" s="121"/>
    </row>
    <row r="23" spans="1:79" ht="24.95" customHeight="1" x14ac:dyDescent="0.25">
      <c r="A23" s="121" t="s">
        <v>9</v>
      </c>
      <c r="B23" s="121"/>
      <c r="C23" s="121"/>
      <c r="D23" s="121"/>
      <c r="E23" s="121"/>
      <c r="F23" s="121"/>
      <c r="G23" s="121"/>
      <c r="H23" s="121"/>
      <c r="I23" s="145">
        <f>AW48</f>
        <v>30000000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21" t="s">
        <v>11</v>
      </c>
      <c r="U23" s="121"/>
      <c r="V23" s="121"/>
      <c r="W23" s="12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67.5" customHeight="1" x14ac:dyDescent="0.2">
      <c r="A26" s="136" t="s">
        <v>83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21" t="s">
        <v>20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ht="18" customHeight="1" x14ac:dyDescent="0.2">
      <c r="A29" s="47" t="s">
        <v>15</v>
      </c>
      <c r="B29" s="47"/>
      <c r="C29" s="47"/>
      <c r="D29" s="47"/>
      <c r="E29" s="47"/>
      <c r="F29" s="47"/>
      <c r="G29" s="62" t="s">
        <v>24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8" customHeight="1" x14ac:dyDescent="0.2">
      <c r="A30" s="47">
        <v>1</v>
      </c>
      <c r="B30" s="47"/>
      <c r="C30" s="47"/>
      <c r="D30" s="47"/>
      <c r="E30" s="47"/>
      <c r="F30" s="47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8" customHeight="1" x14ac:dyDescent="0.2">
      <c r="A31" s="47">
        <v>1</v>
      </c>
      <c r="B31" s="47"/>
      <c r="C31" s="47"/>
      <c r="D31" s="47"/>
      <c r="E31" s="47"/>
      <c r="F31" s="47"/>
      <c r="G31" s="65" t="s">
        <v>65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32</v>
      </c>
    </row>
    <row r="32" spans="1:79" ht="9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64" ht="15.95" customHeight="1" x14ac:dyDescent="0.2">
      <c r="A33" s="121" t="s">
        <v>22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</row>
    <row r="34" spans="1:64" ht="18.75" customHeight="1" x14ac:dyDescent="0.25">
      <c r="A34" s="132" t="s">
        <v>64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</row>
    <row r="35" spans="1:64" ht="9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ht="15.75" customHeight="1" x14ac:dyDescent="0.2">
      <c r="A36" s="121" t="s">
        <v>23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</row>
    <row r="37" spans="1:64" ht="21" customHeight="1" x14ac:dyDescent="0.2">
      <c r="A37" s="122" t="s">
        <v>15</v>
      </c>
      <c r="B37" s="122"/>
      <c r="C37" s="122"/>
      <c r="D37" s="122"/>
      <c r="E37" s="122"/>
      <c r="F37" s="122"/>
      <c r="G37" s="140" t="s">
        <v>12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2"/>
    </row>
    <row r="38" spans="1:64" ht="18" customHeight="1" x14ac:dyDescent="0.2">
      <c r="A38" s="47">
        <v>1</v>
      </c>
      <c r="B38" s="47"/>
      <c r="C38" s="47"/>
      <c r="D38" s="47"/>
      <c r="E38" s="47"/>
      <c r="F38" s="47"/>
      <c r="G38" s="140">
        <v>2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2"/>
    </row>
    <row r="39" spans="1:64" ht="18" customHeight="1" x14ac:dyDescent="0.2">
      <c r="A39" s="47">
        <v>1</v>
      </c>
      <c r="B39" s="47"/>
      <c r="C39" s="47"/>
      <c r="D39" s="47"/>
      <c r="E39" s="47"/>
      <c r="F39" s="47"/>
      <c r="G39" s="65" t="s">
        <v>78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6"/>
    </row>
    <row r="40" spans="1:64" ht="5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ht="15.75" customHeight="1" x14ac:dyDescent="0.2">
      <c r="A41" s="121" t="s">
        <v>25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13.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112" t="s">
        <v>57</v>
      </c>
      <c r="AT42" s="112"/>
      <c r="AU42" s="112"/>
      <c r="AV42" s="112"/>
      <c r="AW42" s="112"/>
      <c r="AX42" s="112"/>
      <c r="AY42" s="112"/>
      <c r="AZ42" s="112"/>
      <c r="BA42" s="16"/>
      <c r="BB42" s="16"/>
      <c r="BC42" s="16"/>
      <c r="BD42" s="16"/>
      <c r="BE42" s="16"/>
      <c r="BF42" s="16"/>
      <c r="BG42" s="16"/>
      <c r="BH42" s="16"/>
      <c r="BI42" s="5"/>
      <c r="BJ42" s="5"/>
      <c r="BK42" s="5"/>
      <c r="BL42" s="5"/>
    </row>
    <row r="43" spans="1:64" ht="11.25" customHeight="1" x14ac:dyDescent="0.2">
      <c r="A43" s="47" t="s">
        <v>15</v>
      </c>
      <c r="B43" s="47"/>
      <c r="C43" s="47"/>
      <c r="D43" s="47" t="s">
        <v>13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 t="s">
        <v>16</v>
      </c>
      <c r="AP43" s="47"/>
      <c r="AQ43" s="47"/>
      <c r="AR43" s="47"/>
      <c r="AS43" s="47"/>
      <c r="AT43" s="47"/>
      <c r="AU43" s="47"/>
      <c r="AV43" s="47"/>
      <c r="AW43" s="47" t="s">
        <v>17</v>
      </c>
      <c r="AX43" s="47"/>
      <c r="AY43" s="47"/>
      <c r="AZ43" s="47"/>
      <c r="BA43" s="47"/>
      <c r="BB43" s="47"/>
      <c r="BC43" s="47"/>
      <c r="BD43" s="47"/>
      <c r="BE43" s="47" t="s">
        <v>14</v>
      </c>
      <c r="BF43" s="47"/>
      <c r="BG43" s="47"/>
      <c r="BH43" s="47"/>
      <c r="BI43" s="47"/>
      <c r="BJ43" s="47"/>
      <c r="BK43" s="47"/>
      <c r="BL43" s="47"/>
    </row>
    <row r="44" spans="1:64" ht="9.75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</row>
    <row r="45" spans="1:64" ht="18" customHeight="1" x14ac:dyDescent="0.2">
      <c r="A45" s="47">
        <v>1</v>
      </c>
      <c r="B45" s="47"/>
      <c r="C45" s="47"/>
      <c r="D45" s="47">
        <v>2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>
        <v>3</v>
      </c>
      <c r="AP45" s="47"/>
      <c r="AQ45" s="47"/>
      <c r="AR45" s="47"/>
      <c r="AS45" s="47"/>
      <c r="AT45" s="47"/>
      <c r="AU45" s="47"/>
      <c r="AV45" s="47"/>
      <c r="AW45" s="47">
        <v>4</v>
      </c>
      <c r="AX45" s="47"/>
      <c r="AY45" s="47"/>
      <c r="AZ45" s="47"/>
      <c r="BA45" s="47"/>
      <c r="BB45" s="47"/>
      <c r="BC45" s="47"/>
      <c r="BD45" s="47"/>
      <c r="BE45" s="47">
        <v>5</v>
      </c>
      <c r="BF45" s="47"/>
      <c r="BG45" s="47"/>
      <c r="BH45" s="47"/>
      <c r="BI45" s="47"/>
      <c r="BJ45" s="47"/>
      <c r="BK45" s="47"/>
      <c r="BL45" s="47"/>
    </row>
    <row r="46" spans="1:64" ht="25.5" customHeight="1" x14ac:dyDescent="0.2">
      <c r="A46" s="55">
        <v>1</v>
      </c>
      <c r="B46" s="56"/>
      <c r="C46" s="57"/>
      <c r="D46" s="48" t="s">
        <v>74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50"/>
      <c r="AO46" s="53">
        <v>0</v>
      </c>
      <c r="AP46" s="53"/>
      <c r="AQ46" s="53"/>
      <c r="AR46" s="53"/>
      <c r="AS46" s="53"/>
      <c r="AT46" s="53"/>
      <c r="AU46" s="53"/>
      <c r="AV46" s="53"/>
      <c r="AW46" s="58">
        <f>AW47</f>
        <v>30000000</v>
      </c>
      <c r="AX46" s="59"/>
      <c r="AY46" s="59"/>
      <c r="AZ46" s="59"/>
      <c r="BA46" s="59"/>
      <c r="BB46" s="59"/>
      <c r="BC46" s="59"/>
      <c r="BD46" s="60"/>
      <c r="BE46" s="58">
        <f>AC46+AW46</f>
        <v>30000000</v>
      </c>
      <c r="BF46" s="59"/>
      <c r="BG46" s="59"/>
      <c r="BH46" s="59"/>
      <c r="BI46" s="59"/>
      <c r="BJ46" s="59"/>
      <c r="BK46" s="59"/>
      <c r="BL46" s="60"/>
    </row>
    <row r="47" spans="1:64" ht="18.75" customHeight="1" x14ac:dyDescent="0.2">
      <c r="A47" s="62"/>
      <c r="B47" s="63"/>
      <c r="C47" s="64"/>
      <c r="D47" s="51" t="s">
        <v>81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61">
        <v>0</v>
      </c>
      <c r="AP47" s="61"/>
      <c r="AQ47" s="61"/>
      <c r="AR47" s="61"/>
      <c r="AS47" s="61"/>
      <c r="AT47" s="61"/>
      <c r="AU47" s="61"/>
      <c r="AV47" s="61"/>
      <c r="AW47" s="87">
        <f>AW63</f>
        <v>30000000</v>
      </c>
      <c r="AX47" s="88"/>
      <c r="AY47" s="88"/>
      <c r="AZ47" s="88"/>
      <c r="BA47" s="88"/>
      <c r="BB47" s="88"/>
      <c r="BC47" s="88"/>
      <c r="BD47" s="89"/>
      <c r="BE47" s="87">
        <f>AC47+AW47</f>
        <v>30000000</v>
      </c>
      <c r="BF47" s="88"/>
      <c r="BG47" s="88"/>
      <c r="BH47" s="88"/>
      <c r="BI47" s="88"/>
      <c r="BJ47" s="88"/>
      <c r="BK47" s="88"/>
      <c r="BL47" s="89"/>
    </row>
    <row r="48" spans="1:64" s="4" customFormat="1" ht="18" customHeight="1" x14ac:dyDescent="0.2">
      <c r="A48" s="54"/>
      <c r="B48" s="54"/>
      <c r="C48" s="54"/>
      <c r="D48" s="45" t="s">
        <v>46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53">
        <v>0</v>
      </c>
      <c r="AP48" s="53"/>
      <c r="AQ48" s="53"/>
      <c r="AR48" s="53"/>
      <c r="AS48" s="53"/>
      <c r="AT48" s="53"/>
      <c r="AU48" s="53"/>
      <c r="AV48" s="53"/>
      <c r="AW48" s="53">
        <f>AW46</f>
        <v>30000000</v>
      </c>
      <c r="AX48" s="53"/>
      <c r="AY48" s="53"/>
      <c r="AZ48" s="53"/>
      <c r="BA48" s="53"/>
      <c r="BB48" s="53"/>
      <c r="BC48" s="53"/>
      <c r="BD48" s="53"/>
      <c r="BE48" s="53">
        <f>AC48+AW48</f>
        <v>30000000</v>
      </c>
      <c r="BF48" s="53"/>
      <c r="BG48" s="53"/>
      <c r="BH48" s="53"/>
      <c r="BI48" s="53"/>
      <c r="BJ48" s="53"/>
      <c r="BK48" s="53"/>
      <c r="BL48" s="53"/>
    </row>
    <row r="49" spans="1:79" ht="7.5" customHeight="1" x14ac:dyDescent="0.2"/>
    <row r="50" spans="1:79" ht="17.25" customHeight="1" x14ac:dyDescent="0.2">
      <c r="A50" s="46" t="s">
        <v>26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</row>
    <row r="51" spans="1:79" ht="15" customHeight="1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154" t="s">
        <v>57</v>
      </c>
      <c r="AS51" s="154"/>
      <c r="AT51" s="154"/>
      <c r="AU51" s="154"/>
      <c r="AV51" s="154"/>
      <c r="AW51" s="154"/>
      <c r="AX51" s="154"/>
      <c r="AY51" s="154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79" ht="13.5" customHeight="1" x14ac:dyDescent="0.2">
      <c r="A52" s="47" t="s">
        <v>15</v>
      </c>
      <c r="B52" s="47"/>
      <c r="C52" s="47"/>
      <c r="D52" s="103" t="s">
        <v>18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5"/>
      <c r="AB52" s="47" t="s">
        <v>16</v>
      </c>
      <c r="AC52" s="47"/>
      <c r="AD52" s="47"/>
      <c r="AE52" s="47"/>
      <c r="AF52" s="47"/>
      <c r="AG52" s="47"/>
      <c r="AH52" s="47"/>
      <c r="AI52" s="47"/>
      <c r="AJ52" s="47" t="s">
        <v>17</v>
      </c>
      <c r="AK52" s="47"/>
      <c r="AL52" s="47"/>
      <c r="AM52" s="47"/>
      <c r="AN52" s="47"/>
      <c r="AO52" s="47"/>
      <c r="AP52" s="47"/>
      <c r="AQ52" s="47"/>
      <c r="AR52" s="47" t="s">
        <v>14</v>
      </c>
      <c r="AS52" s="47"/>
      <c r="AT52" s="47"/>
      <c r="AU52" s="47"/>
      <c r="AV52" s="47"/>
      <c r="AW52" s="47"/>
      <c r="AX52" s="47"/>
      <c r="AY52" s="47"/>
    </row>
    <row r="53" spans="1:79" ht="9.75" customHeight="1" x14ac:dyDescent="0.2">
      <c r="A53" s="47"/>
      <c r="B53" s="47"/>
      <c r="C53" s="47"/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8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</row>
    <row r="54" spans="1:79" ht="18" customHeight="1" x14ac:dyDescent="0.2">
      <c r="A54" s="47">
        <v>1</v>
      </c>
      <c r="B54" s="47"/>
      <c r="C54" s="47"/>
      <c r="D54" s="62">
        <v>2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47">
        <v>3</v>
      </c>
      <c r="AC54" s="47"/>
      <c r="AD54" s="47"/>
      <c r="AE54" s="47"/>
      <c r="AF54" s="47"/>
      <c r="AG54" s="47"/>
      <c r="AH54" s="47"/>
      <c r="AI54" s="47"/>
      <c r="AJ54" s="47">
        <v>4</v>
      </c>
      <c r="AK54" s="47"/>
      <c r="AL54" s="47"/>
      <c r="AM54" s="47"/>
      <c r="AN54" s="47"/>
      <c r="AO54" s="47"/>
      <c r="AP54" s="47"/>
      <c r="AQ54" s="47"/>
      <c r="AR54" s="47">
        <v>5</v>
      </c>
      <c r="AS54" s="47"/>
      <c r="AT54" s="47"/>
      <c r="AU54" s="47"/>
      <c r="AV54" s="47"/>
      <c r="AW54" s="47"/>
      <c r="AX54" s="47"/>
      <c r="AY54" s="47"/>
    </row>
    <row r="55" spans="1:79" ht="49.5" customHeight="1" x14ac:dyDescent="0.2">
      <c r="A55" s="62">
        <v>1</v>
      </c>
      <c r="B55" s="63"/>
      <c r="C55" s="64"/>
      <c r="D55" s="109" t="s">
        <v>75</v>
      </c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99">
        <v>0</v>
      </c>
      <c r="AC55" s="99"/>
      <c r="AD55" s="99"/>
      <c r="AE55" s="99"/>
      <c r="AF55" s="99"/>
      <c r="AG55" s="99"/>
      <c r="AH55" s="99"/>
      <c r="AI55" s="99"/>
      <c r="AJ55" s="61">
        <f>AW46</f>
        <v>30000000</v>
      </c>
      <c r="AK55" s="61"/>
      <c r="AL55" s="61"/>
      <c r="AM55" s="61"/>
      <c r="AN55" s="61"/>
      <c r="AO55" s="61"/>
      <c r="AP55" s="61"/>
      <c r="AQ55" s="61"/>
      <c r="AR55" s="53">
        <f>AB55+AJ55</f>
        <v>30000000</v>
      </c>
      <c r="AS55" s="53"/>
      <c r="AT55" s="53"/>
      <c r="AU55" s="53"/>
      <c r="AV55" s="53"/>
      <c r="AW55" s="53"/>
      <c r="AX55" s="53"/>
      <c r="AY55" s="53"/>
    </row>
    <row r="56" spans="1:79" s="4" customFormat="1" ht="18" customHeight="1" x14ac:dyDescent="0.2">
      <c r="A56" s="54"/>
      <c r="B56" s="54"/>
      <c r="C56" s="54"/>
      <c r="D56" s="73" t="s">
        <v>14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53">
        <f>AB55</f>
        <v>0</v>
      </c>
      <c r="AC56" s="53"/>
      <c r="AD56" s="53"/>
      <c r="AE56" s="53"/>
      <c r="AF56" s="53"/>
      <c r="AG56" s="53"/>
      <c r="AH56" s="53"/>
      <c r="AI56" s="53"/>
      <c r="AJ56" s="53">
        <f>AJ55</f>
        <v>30000000</v>
      </c>
      <c r="AK56" s="53"/>
      <c r="AL56" s="53"/>
      <c r="AM56" s="53"/>
      <c r="AN56" s="53"/>
      <c r="AO56" s="53"/>
      <c r="AP56" s="53"/>
      <c r="AQ56" s="53"/>
      <c r="AR56" s="53">
        <f>AB56+AJ56</f>
        <v>30000000</v>
      </c>
      <c r="AS56" s="53"/>
      <c r="AT56" s="53"/>
      <c r="AU56" s="53"/>
      <c r="AV56" s="53"/>
      <c r="AW56" s="53"/>
      <c r="AX56" s="53"/>
      <c r="AY56" s="53"/>
      <c r="CA56" s="4" t="s">
        <v>6</v>
      </c>
    </row>
    <row r="58" spans="1:79" ht="15.75" customHeight="1" x14ac:dyDescent="0.2">
      <c r="A58" s="121" t="s">
        <v>27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</row>
    <row r="59" spans="1:79" ht="33.75" customHeight="1" x14ac:dyDescent="0.2">
      <c r="A59" s="47" t="s">
        <v>15</v>
      </c>
      <c r="B59" s="47"/>
      <c r="C59" s="47"/>
      <c r="D59" s="47"/>
      <c r="E59" s="47"/>
      <c r="F59" s="47"/>
      <c r="G59" s="62" t="s">
        <v>28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4"/>
      <c r="Z59" s="47" t="s">
        <v>2</v>
      </c>
      <c r="AA59" s="47"/>
      <c r="AB59" s="47"/>
      <c r="AC59" s="47"/>
      <c r="AD59" s="47"/>
      <c r="AE59" s="47" t="s">
        <v>1</v>
      </c>
      <c r="AF59" s="47"/>
      <c r="AG59" s="47"/>
      <c r="AH59" s="47"/>
      <c r="AI59" s="47"/>
      <c r="AJ59" s="47"/>
      <c r="AK59" s="47"/>
      <c r="AL59" s="47"/>
      <c r="AM59" s="47"/>
      <c r="AN59" s="47"/>
      <c r="AO59" s="62" t="s">
        <v>16</v>
      </c>
      <c r="AP59" s="63"/>
      <c r="AQ59" s="63"/>
      <c r="AR59" s="63"/>
      <c r="AS59" s="63"/>
      <c r="AT59" s="63"/>
      <c r="AU59" s="63"/>
      <c r="AV59" s="64"/>
      <c r="AW59" s="62" t="s">
        <v>17</v>
      </c>
      <c r="AX59" s="63"/>
      <c r="AY59" s="63"/>
      <c r="AZ59" s="63"/>
      <c r="BA59" s="63"/>
      <c r="BB59" s="63"/>
      <c r="BC59" s="63"/>
      <c r="BD59" s="64"/>
      <c r="BE59" s="62" t="s">
        <v>14</v>
      </c>
      <c r="BF59" s="63"/>
      <c r="BG59" s="63"/>
      <c r="BH59" s="63"/>
      <c r="BI59" s="63"/>
      <c r="BJ59" s="63"/>
      <c r="BK59" s="63"/>
      <c r="BL59" s="64"/>
    </row>
    <row r="60" spans="1:79" ht="16.5" customHeight="1" x14ac:dyDescent="0.2">
      <c r="A60" s="47">
        <v>1</v>
      </c>
      <c r="B60" s="47"/>
      <c r="C60" s="47"/>
      <c r="D60" s="47"/>
      <c r="E60" s="47"/>
      <c r="F60" s="47"/>
      <c r="G60" s="62">
        <v>2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4"/>
      <c r="Z60" s="47">
        <v>3</v>
      </c>
      <c r="AA60" s="47"/>
      <c r="AB60" s="47"/>
      <c r="AC60" s="47"/>
      <c r="AD60" s="47"/>
      <c r="AE60" s="47">
        <v>4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>
        <v>5</v>
      </c>
      <c r="AP60" s="47"/>
      <c r="AQ60" s="47"/>
      <c r="AR60" s="47"/>
      <c r="AS60" s="47"/>
      <c r="AT60" s="47"/>
      <c r="AU60" s="47"/>
      <c r="AV60" s="47"/>
      <c r="AW60" s="47">
        <v>6</v>
      </c>
      <c r="AX60" s="47"/>
      <c r="AY60" s="47"/>
      <c r="AZ60" s="47"/>
      <c r="BA60" s="47"/>
      <c r="BB60" s="47"/>
      <c r="BC60" s="47"/>
      <c r="BD60" s="47"/>
      <c r="BE60" s="47">
        <v>7</v>
      </c>
      <c r="BF60" s="47"/>
      <c r="BG60" s="47"/>
      <c r="BH60" s="47"/>
      <c r="BI60" s="47"/>
      <c r="BJ60" s="47"/>
      <c r="BK60" s="47"/>
      <c r="BL60" s="47"/>
    </row>
    <row r="61" spans="1:79" ht="18" customHeight="1" x14ac:dyDescent="0.2">
      <c r="A61" s="62"/>
      <c r="B61" s="63"/>
      <c r="C61" s="63"/>
      <c r="D61" s="63"/>
      <c r="E61" s="63"/>
      <c r="F61" s="64"/>
      <c r="G61" s="100" t="s">
        <v>78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2"/>
      <c r="BE61" s="62"/>
      <c r="BF61" s="63"/>
      <c r="BG61" s="63"/>
      <c r="BH61" s="63"/>
      <c r="BI61" s="63"/>
      <c r="BJ61" s="63"/>
      <c r="BK61" s="63"/>
      <c r="BL61" s="64"/>
    </row>
    <row r="62" spans="1:79" ht="18" customHeight="1" x14ac:dyDescent="0.2">
      <c r="A62" s="54">
        <v>0</v>
      </c>
      <c r="B62" s="54"/>
      <c r="C62" s="54"/>
      <c r="D62" s="54"/>
      <c r="E62" s="54"/>
      <c r="F62" s="54"/>
      <c r="G62" s="73" t="s">
        <v>47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76"/>
      <c r="AA62" s="76"/>
      <c r="AB62" s="76"/>
      <c r="AC62" s="76"/>
      <c r="AD62" s="76"/>
      <c r="AE62" s="98"/>
      <c r="AF62" s="98"/>
      <c r="AG62" s="98"/>
      <c r="AH62" s="98"/>
      <c r="AI62" s="98"/>
      <c r="AJ62" s="98"/>
      <c r="AK62" s="98"/>
      <c r="AL62" s="98"/>
      <c r="AM62" s="98"/>
      <c r="AN62" s="7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18" customHeight="1" x14ac:dyDescent="0.2">
      <c r="A63" s="54"/>
      <c r="B63" s="54"/>
      <c r="C63" s="54"/>
      <c r="D63" s="54"/>
      <c r="E63" s="54"/>
      <c r="F63" s="54"/>
      <c r="G63" s="80" t="s">
        <v>71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69" t="s">
        <v>51</v>
      </c>
      <c r="AA63" s="94"/>
      <c r="AB63" s="94"/>
      <c r="AC63" s="94"/>
      <c r="AD63" s="95"/>
      <c r="AE63" s="69" t="s">
        <v>58</v>
      </c>
      <c r="AF63" s="94"/>
      <c r="AG63" s="94"/>
      <c r="AH63" s="94"/>
      <c r="AI63" s="94"/>
      <c r="AJ63" s="94"/>
      <c r="AK63" s="94"/>
      <c r="AL63" s="94"/>
      <c r="AM63" s="94"/>
      <c r="AN63" s="95"/>
      <c r="AO63" s="87"/>
      <c r="AP63" s="88"/>
      <c r="AQ63" s="88"/>
      <c r="AR63" s="88"/>
      <c r="AS63" s="88"/>
      <c r="AT63" s="88"/>
      <c r="AU63" s="88"/>
      <c r="AV63" s="89"/>
      <c r="AW63" s="87">
        <f>SUM(AW64:BD64)</f>
        <v>30000000</v>
      </c>
      <c r="AX63" s="88"/>
      <c r="AY63" s="88"/>
      <c r="AZ63" s="88"/>
      <c r="BA63" s="88"/>
      <c r="BB63" s="88"/>
      <c r="BC63" s="88"/>
      <c r="BD63" s="89"/>
      <c r="BE63" s="61">
        <f>AO63+AW63</f>
        <v>30000000</v>
      </c>
      <c r="BF63" s="61"/>
      <c r="BG63" s="61"/>
      <c r="BH63" s="61"/>
      <c r="BI63" s="61"/>
      <c r="BJ63" s="61"/>
      <c r="BK63" s="61"/>
      <c r="BL63" s="61"/>
    </row>
    <row r="64" spans="1:79" ht="22.5" customHeight="1" x14ac:dyDescent="0.2">
      <c r="A64" s="54"/>
      <c r="B64" s="54"/>
      <c r="C64" s="54"/>
      <c r="D64" s="54"/>
      <c r="E64" s="54"/>
      <c r="F64" s="54"/>
      <c r="G64" s="84" t="s">
        <v>79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69" t="s">
        <v>51</v>
      </c>
      <c r="AA64" s="94"/>
      <c r="AB64" s="94"/>
      <c r="AC64" s="94"/>
      <c r="AD64" s="95"/>
      <c r="AE64" s="69" t="s">
        <v>58</v>
      </c>
      <c r="AF64" s="94"/>
      <c r="AG64" s="94"/>
      <c r="AH64" s="94"/>
      <c r="AI64" s="94"/>
      <c r="AJ64" s="94"/>
      <c r="AK64" s="94"/>
      <c r="AL64" s="94"/>
      <c r="AM64" s="94"/>
      <c r="AN64" s="95"/>
      <c r="AO64" s="87"/>
      <c r="AP64" s="88"/>
      <c r="AQ64" s="88"/>
      <c r="AR64" s="88"/>
      <c r="AS64" s="88"/>
      <c r="AT64" s="88"/>
      <c r="AU64" s="88"/>
      <c r="AV64" s="89"/>
      <c r="AW64" s="87">
        <f>10000000+20000000</f>
        <v>30000000</v>
      </c>
      <c r="AX64" s="88"/>
      <c r="AY64" s="88"/>
      <c r="AZ64" s="88"/>
      <c r="BA64" s="88"/>
      <c r="BB64" s="88"/>
      <c r="BC64" s="88"/>
      <c r="BD64" s="89"/>
      <c r="BE64" s="61">
        <f>AO64+AW64</f>
        <v>30000000</v>
      </c>
      <c r="BF64" s="61"/>
      <c r="BG64" s="61"/>
      <c r="BH64" s="61"/>
      <c r="BI64" s="61"/>
      <c r="BJ64" s="61"/>
      <c r="BK64" s="61"/>
      <c r="BL64" s="61"/>
    </row>
    <row r="65" spans="1:73" ht="18" customHeight="1" x14ac:dyDescent="0.2">
      <c r="A65" s="54">
        <v>0</v>
      </c>
      <c r="B65" s="54"/>
      <c r="C65" s="54"/>
      <c r="D65" s="54"/>
      <c r="E65" s="54"/>
      <c r="F65" s="54"/>
      <c r="G65" s="73" t="s">
        <v>49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6"/>
      <c r="AA65" s="76"/>
      <c r="AB65" s="76"/>
      <c r="AC65" s="76"/>
      <c r="AD65" s="76"/>
      <c r="AE65" s="77"/>
      <c r="AF65" s="78"/>
      <c r="AG65" s="78"/>
      <c r="AH65" s="78"/>
      <c r="AI65" s="78"/>
      <c r="AJ65" s="78"/>
      <c r="AK65" s="78"/>
      <c r="AL65" s="78"/>
      <c r="AM65" s="78"/>
      <c r="AN65" s="79"/>
      <c r="AO65" s="53"/>
      <c r="AP65" s="53"/>
      <c r="AQ65" s="53"/>
      <c r="AR65" s="53"/>
      <c r="AS65" s="53"/>
      <c r="AT65" s="53"/>
      <c r="AU65" s="53"/>
      <c r="AV65" s="5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</row>
    <row r="66" spans="1:73" ht="34.5" customHeight="1" x14ac:dyDescent="0.2">
      <c r="A66" s="54"/>
      <c r="B66" s="54"/>
      <c r="C66" s="54"/>
      <c r="D66" s="54"/>
      <c r="E66" s="54"/>
      <c r="F66" s="54"/>
      <c r="G66" s="84" t="s">
        <v>80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68" t="s">
        <v>48</v>
      </c>
      <c r="AA66" s="68"/>
      <c r="AB66" s="68"/>
      <c r="AC66" s="68"/>
      <c r="AD66" s="68"/>
      <c r="AE66" s="69" t="s">
        <v>67</v>
      </c>
      <c r="AF66" s="70"/>
      <c r="AG66" s="70"/>
      <c r="AH66" s="70"/>
      <c r="AI66" s="70"/>
      <c r="AJ66" s="70"/>
      <c r="AK66" s="70"/>
      <c r="AL66" s="70"/>
      <c r="AM66" s="70"/>
      <c r="AN66" s="71"/>
      <c r="AO66" s="87"/>
      <c r="AP66" s="88"/>
      <c r="AQ66" s="88"/>
      <c r="AR66" s="88"/>
      <c r="AS66" s="88"/>
      <c r="AT66" s="88"/>
      <c r="AU66" s="88"/>
      <c r="AV66" s="89"/>
      <c r="AW66" s="90">
        <v>1</v>
      </c>
      <c r="AX66" s="91"/>
      <c r="AY66" s="91"/>
      <c r="AZ66" s="91"/>
      <c r="BA66" s="91"/>
      <c r="BB66" s="91"/>
      <c r="BC66" s="91"/>
      <c r="BD66" s="92"/>
      <c r="BE66" s="93">
        <f>AO66+AW66</f>
        <v>1</v>
      </c>
      <c r="BF66" s="93"/>
      <c r="BG66" s="93"/>
      <c r="BH66" s="93"/>
      <c r="BI66" s="93"/>
      <c r="BJ66" s="93"/>
      <c r="BK66" s="93"/>
      <c r="BL66" s="93"/>
    </row>
    <row r="67" spans="1:73" ht="18" customHeight="1" x14ac:dyDescent="0.2">
      <c r="A67" s="54">
        <v>0</v>
      </c>
      <c r="B67" s="54"/>
      <c r="C67" s="54"/>
      <c r="D67" s="54"/>
      <c r="E67" s="54"/>
      <c r="F67" s="54"/>
      <c r="G67" s="73" t="s">
        <v>50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76"/>
      <c r="AA67" s="76"/>
      <c r="AB67" s="76"/>
      <c r="AC67" s="76"/>
      <c r="AD67" s="76"/>
      <c r="AE67" s="77"/>
      <c r="AF67" s="78"/>
      <c r="AG67" s="78"/>
      <c r="AH67" s="78"/>
      <c r="AI67" s="78"/>
      <c r="AJ67" s="78"/>
      <c r="AK67" s="78"/>
      <c r="AL67" s="78"/>
      <c r="AM67" s="78"/>
      <c r="AN67" s="79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</row>
    <row r="68" spans="1:73" ht="20.25" customHeight="1" x14ac:dyDescent="0.2">
      <c r="A68" s="47">
        <v>0</v>
      </c>
      <c r="B68" s="47"/>
      <c r="C68" s="47"/>
      <c r="D68" s="47"/>
      <c r="E68" s="47"/>
      <c r="F68" s="47"/>
      <c r="G68" s="80" t="s">
        <v>82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68" t="s">
        <v>51</v>
      </c>
      <c r="AA68" s="68"/>
      <c r="AB68" s="68"/>
      <c r="AC68" s="68"/>
      <c r="AD68" s="68"/>
      <c r="AE68" s="69" t="s">
        <v>59</v>
      </c>
      <c r="AF68" s="70"/>
      <c r="AG68" s="70"/>
      <c r="AH68" s="70"/>
      <c r="AI68" s="70"/>
      <c r="AJ68" s="70"/>
      <c r="AK68" s="70"/>
      <c r="AL68" s="70"/>
      <c r="AM68" s="70"/>
      <c r="AN68" s="71"/>
      <c r="AO68" s="61"/>
      <c r="AP68" s="61"/>
      <c r="AQ68" s="61"/>
      <c r="AR68" s="61"/>
      <c r="AS68" s="61"/>
      <c r="AT68" s="61"/>
      <c r="AU68" s="61"/>
      <c r="AV68" s="61"/>
      <c r="AW68" s="61">
        <f>AW64/AW66</f>
        <v>30000000</v>
      </c>
      <c r="AX68" s="61"/>
      <c r="AY68" s="61"/>
      <c r="AZ68" s="61"/>
      <c r="BA68" s="61"/>
      <c r="BB68" s="61"/>
      <c r="BC68" s="61"/>
      <c r="BD68" s="61"/>
      <c r="BE68" s="61">
        <f>AO68+AW68</f>
        <v>30000000</v>
      </c>
      <c r="BF68" s="61"/>
      <c r="BG68" s="61"/>
      <c r="BH68" s="61"/>
      <c r="BI68" s="61"/>
      <c r="BJ68" s="61"/>
      <c r="BK68" s="61"/>
      <c r="BL68" s="61"/>
      <c r="BU68" s="44"/>
    </row>
    <row r="69" spans="1:73" ht="18" customHeight="1" x14ac:dyDescent="0.2">
      <c r="A69" s="54">
        <v>0</v>
      </c>
      <c r="B69" s="54"/>
      <c r="C69" s="54"/>
      <c r="D69" s="54"/>
      <c r="E69" s="54"/>
      <c r="F69" s="54"/>
      <c r="G69" s="73" t="s">
        <v>52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76"/>
      <c r="AA69" s="76"/>
      <c r="AB69" s="76"/>
      <c r="AC69" s="76"/>
      <c r="AD69" s="76"/>
      <c r="AE69" s="77"/>
      <c r="AF69" s="78"/>
      <c r="AG69" s="78"/>
      <c r="AH69" s="78"/>
      <c r="AI69" s="78"/>
      <c r="AJ69" s="78"/>
      <c r="AK69" s="78"/>
      <c r="AL69" s="78"/>
      <c r="AM69" s="78"/>
      <c r="AN69" s="79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</row>
    <row r="70" spans="1:73" ht="38.25" customHeight="1" x14ac:dyDescent="0.2">
      <c r="A70" s="47">
        <v>0</v>
      </c>
      <c r="B70" s="47"/>
      <c r="C70" s="47"/>
      <c r="D70" s="47"/>
      <c r="E70" s="47"/>
      <c r="F70" s="47"/>
      <c r="G70" s="65" t="s">
        <v>63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68" t="s">
        <v>76</v>
      </c>
      <c r="AA70" s="68"/>
      <c r="AB70" s="68"/>
      <c r="AC70" s="68"/>
      <c r="AD70" s="68"/>
      <c r="AE70" s="69" t="s">
        <v>59</v>
      </c>
      <c r="AF70" s="70"/>
      <c r="AG70" s="70"/>
      <c r="AH70" s="70"/>
      <c r="AI70" s="70"/>
      <c r="AJ70" s="70"/>
      <c r="AK70" s="70"/>
      <c r="AL70" s="70"/>
      <c r="AM70" s="70"/>
      <c r="AN70" s="71"/>
      <c r="AO70" s="61"/>
      <c r="AP70" s="61"/>
      <c r="AQ70" s="61"/>
      <c r="AR70" s="61"/>
      <c r="AS70" s="61"/>
      <c r="AT70" s="61"/>
      <c r="AU70" s="61"/>
      <c r="AV70" s="61"/>
      <c r="AW70" s="72">
        <f>AW63/47308204.59*100</f>
        <v>63.413947453717981</v>
      </c>
      <c r="AX70" s="72"/>
      <c r="AY70" s="72"/>
      <c r="AZ70" s="72"/>
      <c r="BA70" s="72"/>
      <c r="BB70" s="72"/>
      <c r="BC70" s="72"/>
      <c r="BD70" s="72"/>
      <c r="BE70" s="61">
        <f>AO70+AW70</f>
        <v>63.413947453717981</v>
      </c>
      <c r="BF70" s="61"/>
      <c r="BG70" s="61"/>
      <c r="BH70" s="61"/>
      <c r="BI70" s="61"/>
      <c r="BJ70" s="61"/>
      <c r="BK70" s="61"/>
      <c r="BL70" s="61"/>
    </row>
    <row r="71" spans="1:73" ht="15.75" customHeight="1" x14ac:dyDescent="0.2"/>
    <row r="72" spans="1:73" ht="33" customHeight="1" x14ac:dyDescent="0.25">
      <c r="A72" s="150" t="s">
        <v>72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42"/>
      <c r="AO72" s="151" t="s">
        <v>73</v>
      </c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</row>
    <row r="73" spans="1:73" ht="13.5" customHeight="1" x14ac:dyDescent="0.2">
      <c r="W73" s="139" t="s">
        <v>5</v>
      </c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37"/>
      <c r="AO73" s="152" t="s">
        <v>66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</row>
    <row r="74" spans="1:73" ht="15.75" customHeight="1" x14ac:dyDescent="0.2">
      <c r="A74" s="155" t="s">
        <v>3</v>
      </c>
      <c r="B74" s="155"/>
      <c r="C74" s="155"/>
      <c r="D74" s="155"/>
      <c r="E74" s="155"/>
      <c r="F74" s="155"/>
    </row>
    <row r="75" spans="1:73" ht="18.75" customHeight="1" x14ac:dyDescent="0.25">
      <c r="A75" s="138" t="s">
        <v>54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</row>
    <row r="76" spans="1:73" x14ac:dyDescent="0.2">
      <c r="A76" s="156" t="s">
        <v>31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</row>
    <row r="77" spans="1:73" ht="10.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</row>
    <row r="78" spans="1:73" ht="16.5" customHeight="1" x14ac:dyDescent="0.25">
      <c r="A78" s="150" t="s">
        <v>69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42"/>
      <c r="AO78" s="151" t="s">
        <v>70</v>
      </c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</row>
    <row r="79" spans="1:73" ht="15.75" customHeight="1" x14ac:dyDescent="0.2">
      <c r="W79" s="139" t="s">
        <v>5</v>
      </c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37"/>
      <c r="AO79" s="152" t="s">
        <v>66</v>
      </c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</row>
    <row r="80" spans="1:73" ht="13.5" customHeight="1" x14ac:dyDescent="0.2">
      <c r="A80" s="148">
        <f>AO7</f>
        <v>45761</v>
      </c>
      <c r="B80" s="149"/>
      <c r="C80" s="149"/>
      <c r="D80" s="149"/>
      <c r="E80" s="149"/>
      <c r="F80" s="149"/>
      <c r="G80" s="149"/>
      <c r="H80" s="149"/>
    </row>
    <row r="81" spans="1:17" ht="17.25" customHeight="1" x14ac:dyDescent="0.2">
      <c r="A81" s="147" t="s">
        <v>29</v>
      </c>
      <c r="B81" s="147"/>
      <c r="C81" s="147"/>
      <c r="D81" s="147"/>
      <c r="E81" s="147"/>
      <c r="F81" s="147"/>
      <c r="G81" s="147"/>
      <c r="H81" s="147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15" customHeight="1" x14ac:dyDescent="0.2">
      <c r="A82" s="18" t="s">
        <v>30</v>
      </c>
    </row>
  </sheetData>
  <mergeCells count="203">
    <mergeCell ref="A75:V75"/>
    <mergeCell ref="AO72:BG72"/>
    <mergeCell ref="A72:V72"/>
    <mergeCell ref="W72:AM72"/>
    <mergeCell ref="AR52:AY53"/>
    <mergeCell ref="A76:V76"/>
    <mergeCell ref="G59:Y59"/>
    <mergeCell ref="BE59:BL59"/>
    <mergeCell ref="AJ52:AQ53"/>
    <mergeCell ref="AR56:AY56"/>
    <mergeCell ref="A52:C53"/>
    <mergeCell ref="AW48:BD48"/>
    <mergeCell ref="AR51:AY51"/>
    <mergeCell ref="AE59:AN59"/>
    <mergeCell ref="AO59:AV59"/>
    <mergeCell ref="A74:F74"/>
    <mergeCell ref="Z60:AD60"/>
    <mergeCell ref="AR55:AY55"/>
    <mergeCell ref="AO73:BG73"/>
    <mergeCell ref="AB56:AI56"/>
    <mergeCell ref="W78:AM78"/>
    <mergeCell ref="AR54:AY54"/>
    <mergeCell ref="AB52:AI53"/>
    <mergeCell ref="AO60:AV60"/>
    <mergeCell ref="AW59:BD59"/>
    <mergeCell ref="A60:F60"/>
    <mergeCell ref="A58:BL58"/>
    <mergeCell ref="G60:Y60"/>
    <mergeCell ref="Z59:AD59"/>
    <mergeCell ref="A59:F59"/>
    <mergeCell ref="BE19:BL19"/>
    <mergeCell ref="G38:BL38"/>
    <mergeCell ref="A33:BL33"/>
    <mergeCell ref="A38:F38"/>
    <mergeCell ref="A81:H81"/>
    <mergeCell ref="A80:H80"/>
    <mergeCell ref="A78:V78"/>
    <mergeCell ref="AO78:BG78"/>
    <mergeCell ref="AO79:BG79"/>
    <mergeCell ref="W79:AM79"/>
    <mergeCell ref="A25:BL25"/>
    <mergeCell ref="AE22:AR22"/>
    <mergeCell ref="I23:S23"/>
    <mergeCell ref="BE20:BL20"/>
    <mergeCell ref="A23:H23"/>
    <mergeCell ref="AS22:BC22"/>
    <mergeCell ref="N17:AS17"/>
    <mergeCell ref="AK20:BC20"/>
    <mergeCell ref="N20:Y20"/>
    <mergeCell ref="G30:BL30"/>
    <mergeCell ref="AK19:BC19"/>
    <mergeCell ref="AA20:AI20"/>
    <mergeCell ref="G29:BL29"/>
    <mergeCell ref="AU17:BB17"/>
    <mergeCell ref="BD22:BL22"/>
    <mergeCell ref="U22:AD22"/>
    <mergeCell ref="B14:L14"/>
    <mergeCell ref="T23:W23"/>
    <mergeCell ref="W73:AM73"/>
    <mergeCell ref="AE60:AN60"/>
    <mergeCell ref="A29:F29"/>
    <mergeCell ref="G37:BL37"/>
    <mergeCell ref="AU16:BB16"/>
    <mergeCell ref="B16:L16"/>
    <mergeCell ref="N16:AS16"/>
    <mergeCell ref="B17:L17"/>
    <mergeCell ref="AO1:BL1"/>
    <mergeCell ref="A34:BL34"/>
    <mergeCell ref="AO2:BL2"/>
    <mergeCell ref="AO6:BF6"/>
    <mergeCell ref="AO4:BL4"/>
    <mergeCell ref="AO5:BL5"/>
    <mergeCell ref="A26:BL26"/>
    <mergeCell ref="A30:F30"/>
    <mergeCell ref="AO3:BL3"/>
    <mergeCell ref="A28:BL28"/>
    <mergeCell ref="A41:AZ41"/>
    <mergeCell ref="AO7:AU7"/>
    <mergeCell ref="AW7:BF7"/>
    <mergeCell ref="N13:AS13"/>
    <mergeCell ref="N14:AS14"/>
    <mergeCell ref="AU13:BB13"/>
    <mergeCell ref="A11:BL11"/>
    <mergeCell ref="B13:L13"/>
    <mergeCell ref="AU14:BB14"/>
    <mergeCell ref="A10:BL10"/>
    <mergeCell ref="A39:F39"/>
    <mergeCell ref="G39:BL39"/>
    <mergeCell ref="B19:L19"/>
    <mergeCell ref="N19:Y19"/>
    <mergeCell ref="AA19:AI19"/>
    <mergeCell ref="B20:L20"/>
    <mergeCell ref="A22:T22"/>
    <mergeCell ref="A31:F31"/>
    <mergeCell ref="A36:BL36"/>
    <mergeCell ref="A37:F37"/>
    <mergeCell ref="D52:AA53"/>
    <mergeCell ref="D56:AA56"/>
    <mergeCell ref="D55:AA55"/>
    <mergeCell ref="A55:C55"/>
    <mergeCell ref="AS42:AZ42"/>
    <mergeCell ref="G31:BL31"/>
    <mergeCell ref="D43:AN44"/>
    <mergeCell ref="D45:AN45"/>
    <mergeCell ref="AO43:AV44"/>
    <mergeCell ref="AO45:AV45"/>
    <mergeCell ref="BE60:BL60"/>
    <mergeCell ref="A61:F61"/>
    <mergeCell ref="G61:BD61"/>
    <mergeCell ref="BE61:BL61"/>
    <mergeCell ref="BE47:BL47"/>
    <mergeCell ref="AW46:BD46"/>
    <mergeCell ref="AW47:BD47"/>
    <mergeCell ref="A56:C56"/>
    <mergeCell ref="D54:AA54"/>
    <mergeCell ref="AB54:AI54"/>
    <mergeCell ref="G62:Y62"/>
    <mergeCell ref="Z62:AD62"/>
    <mergeCell ref="AE62:AN62"/>
    <mergeCell ref="AO62:AV62"/>
    <mergeCell ref="AW62:BD62"/>
    <mergeCell ref="AB55:AI55"/>
    <mergeCell ref="AJ55:AQ55"/>
    <mergeCell ref="AW60:BD60"/>
    <mergeCell ref="AJ56:AQ56"/>
    <mergeCell ref="BE62:BL62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2:F62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A46:C46"/>
    <mergeCell ref="BE46:BL46"/>
    <mergeCell ref="BE43:BL44"/>
    <mergeCell ref="AO47:AV47"/>
    <mergeCell ref="A47:C47"/>
    <mergeCell ref="BE45:BL45"/>
    <mergeCell ref="AW43:BD44"/>
    <mergeCell ref="AW45:BD45"/>
    <mergeCell ref="A45:C45"/>
    <mergeCell ref="A43:C44"/>
    <mergeCell ref="D48:AN48"/>
    <mergeCell ref="A50:BL50"/>
    <mergeCell ref="A54:C54"/>
    <mergeCell ref="D46:AN46"/>
    <mergeCell ref="D47:AN47"/>
    <mergeCell ref="AO46:AV46"/>
    <mergeCell ref="BE48:BL48"/>
    <mergeCell ref="A48:C48"/>
    <mergeCell ref="AJ54:AQ54"/>
    <mergeCell ref="AO48:AV48"/>
  </mergeCells>
  <phoneticPr fontId="0" type="noConversion"/>
  <conditionalFormatting sqref="D48">
    <cfRule type="cellIs" dxfId="8" priority="122" stopIfTrue="1" operator="equal">
      <formula>#REF!</formula>
    </cfRule>
  </conditionalFormatting>
  <conditionalFormatting sqref="A61:F70">
    <cfRule type="cellIs" dxfId="7" priority="123" stopIfTrue="1" operator="equal">
      <formula>0</formula>
    </cfRule>
  </conditionalFormatting>
  <conditionalFormatting sqref="G69:L69 G67:L67 G65:L65 G66 H62:L62 G62:G64">
    <cfRule type="cellIs" dxfId="6" priority="124" stopIfTrue="1" operator="equal">
      <formula>#REF!</formula>
    </cfRule>
  </conditionalFormatting>
  <conditionalFormatting sqref="G70 G66:L66 G68 G62:G63">
    <cfRule type="cellIs" dxfId="5" priority="9" stopIfTrue="1" operator="equal">
      <formula>$G61</formula>
    </cfRule>
  </conditionalFormatting>
  <conditionalFormatting sqref="G66">
    <cfRule type="cellIs" dxfId="4" priority="6" stopIfTrue="1" operator="equal">
      <formula>$G63</formula>
    </cfRule>
  </conditionalFormatting>
  <conditionalFormatting sqref="G64:G65">
    <cfRule type="cellIs" dxfId="3" priority="5" stopIfTrue="1" operator="equal">
      <formula>#REF!</formula>
    </cfRule>
  </conditionalFormatting>
  <conditionalFormatting sqref="G64">
    <cfRule type="cellIs" dxfId="2" priority="4" stopIfTrue="1" operator="equal">
      <formula>$G62</formula>
    </cfRule>
  </conditionalFormatting>
  <conditionalFormatting sqref="G64">
    <cfRule type="cellIs" dxfId="1" priority="2" stopIfTrue="1" operator="equal">
      <formula>#REF!</formula>
    </cfRule>
  </conditionalFormatting>
  <conditionalFormatting sqref="G61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1" manualBreakCount="1">
    <brk id="3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1217670</vt:lpstr>
      <vt:lpstr>'1217670'!Область_друку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2025-03-06T13:08:55Z</cp:lastPrinted>
  <dcterms:created xsi:type="dcterms:W3CDTF">2016-08-15T09:54:21Z</dcterms:created>
  <dcterms:modified xsi:type="dcterms:W3CDTF">2025-04-15T10:57:19Z</dcterms:modified>
</cp:coreProperties>
</file>