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5\квітень\1704\УКБ паспорта\"/>
    </mc:Choice>
  </mc:AlternateContent>
  <bookViews>
    <workbookView xWindow="0" yWindow="0" windowWidth="25140" windowHeight="9885"/>
  </bookViews>
  <sheets>
    <sheet name="1511300" sheetId="1" r:id="rId1"/>
  </sheets>
  <definedNames>
    <definedName name="_xlnm.Print_Area" localSheetId="0">'1511300'!$A$1:$G$102</definedName>
  </definedNames>
  <calcPr calcId="152511"/>
</workbook>
</file>

<file path=xl/calcChain.xml><?xml version="1.0" encoding="utf-8"?>
<calcChain xmlns="http://schemas.openxmlformats.org/spreadsheetml/2006/main">
  <c r="F76" i="1" l="1"/>
  <c r="D38" i="1"/>
  <c r="D48" i="1"/>
  <c r="E48" i="1"/>
  <c r="E39" i="1"/>
  <c r="G82" i="1"/>
  <c r="E40" i="1"/>
  <c r="G63" i="1"/>
  <c r="G61" i="1"/>
  <c r="G59" i="1"/>
  <c r="G57" i="1"/>
  <c r="G67" i="1"/>
  <c r="G80" i="1"/>
  <c r="G73" i="1"/>
  <c r="G71" i="1"/>
  <c r="G78" i="1"/>
  <c r="G69" i="1"/>
  <c r="G76" i="1"/>
  <c r="D47" i="1"/>
  <c r="D41" i="1"/>
  <c r="E38" i="1"/>
  <c r="E41" i="1"/>
  <c r="E47" i="1"/>
  <c r="D49" i="1"/>
  <c r="E49" i="1"/>
</calcChain>
</file>

<file path=xl/sharedStrings.xml><?xml version="1.0" encoding="utf-8"?>
<sst xmlns="http://schemas.openxmlformats.org/spreadsheetml/2006/main" count="182" uniqueCount="116">
  <si>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</si>
  <si>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</si>
  <si>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</si>
  <si>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</si>
  <si>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</si>
  <si>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</si>
  <si>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</si>
  <si>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</si>
  <si>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</si>
  <si>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</si>
  <si>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</si>
  <si>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</si>
  <si>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</si>
  <si>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</si>
  <si>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</si>
  <si>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</si>
  <si>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</si>
  <si>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</si>
  <si>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</si>
  <si>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</si>
  <si>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</si>
  <si>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</si>
  <si>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</si>
  <si>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</si>
  <si>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</si>
  <si>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</si>
  <si>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</si>
  <si>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</si>
  <si>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</si>
  <si>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</si>
  <si>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</si>
  <si>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</si>
  <si>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</si>
  <si>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</si>
  <si>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</si>
  <si>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</si>
  <si>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</si>
  <si>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11.</t>
  </si>
  <si>
    <t>М. П.</t>
  </si>
  <si>
    <t>ЗАТВЕРДЖЕНО
Наказ Міністерства фінансів України 
26 серпня 2014 року № 836
(у редакції наказу Міністерства фінансів України від  29 грудня 2018 року № 1209)</t>
  </si>
  <si>
    <t>од.</t>
  </si>
  <si>
    <t>рішення сесії</t>
  </si>
  <si>
    <t>грн.</t>
  </si>
  <si>
    <t>розрахунок</t>
  </si>
  <si>
    <t>%</t>
  </si>
  <si>
    <t>Фінансове управління Хмельницької міської ради</t>
  </si>
  <si>
    <t>Начальник управління</t>
  </si>
  <si>
    <t>Будівництво освітніх установ та закладів</t>
  </si>
  <si>
    <t>Забезпечення виконання робіт з реконструкції освітніх установ та закладів</t>
  </si>
  <si>
    <t>(грн.)</t>
  </si>
  <si>
    <t>02498582</t>
  </si>
  <si>
    <t>(код Програмної класифікації видатків та кредитування місцевого бюджету)</t>
  </si>
  <si>
    <t>(код за ЄДРПОУ)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</si>
  <si>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</si>
  <si>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</si>
  <si>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</si>
  <si>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</si>
  <si>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Забезпечення нового будівництва освітніх установ та закладів</t>
  </si>
  <si>
    <t>Управління капітального будівництва Хмельницької міської ради</t>
  </si>
  <si>
    <t>Начальник управління капітального будівництва Хмельницької міської ради</t>
  </si>
  <si>
    <t>Тетяна ПОЛІЩУК</t>
  </si>
  <si>
    <t>(Власне ім'я, ПРІЗВИЩЕ)</t>
  </si>
  <si>
    <t>Сергій ЯМЧУК</t>
  </si>
  <si>
    <t>грн</t>
  </si>
  <si>
    <t xml:space="preserve">обсяг видатків </t>
  </si>
  <si>
    <t xml:space="preserve">кількість об'єктів </t>
  </si>
  <si>
    <t xml:space="preserve">середні витрати на об'єкт </t>
  </si>
  <si>
    <t xml:space="preserve">рівень готовності </t>
  </si>
  <si>
    <t xml:space="preserve"> 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на території Хмельницької міської територіальної громади на 2021-2025 роки (із змінами)</t>
  </si>
  <si>
    <t xml:space="preserve">Реконструкція будівель освітніх установ для улаштування споруд цивільного захисту </t>
  </si>
  <si>
    <t xml:space="preserve">Виконання робіт з реконструкції будівель освітніх установ для улаштування споруд цивільного захисту </t>
  </si>
  <si>
    <t>бюджетної програми місцевого бюджету на 2025 рік</t>
  </si>
  <si>
    <t>Нове будівництво освітніх установ та закладів</t>
  </si>
  <si>
    <t>1300</t>
  </si>
  <si>
    <t>0990</t>
  </si>
  <si>
    <t xml:space="preserve"> Захист населення і території громади від наслідків надзвичайних ситуацій техногенного і природного характеру, ефективне функціонування місцевої ланки територіальної підсистеми єдиної державної системи цивільного захисту, проведення аварійно-рятувальних та інших невідкладних робіт, послідовне зниження ризику виникнення надзвичайних ситуацій техногенного та природного характеру, підвищення рівня безпеки населення і захищеності території від наслідків таких ситуацій, забезпечення громадської безпеки.</t>
  </si>
  <si>
    <t xml:space="preserve"> Розширення мережі закладів освіти.</t>
  </si>
  <si>
    <t xml:space="preserve">Захисту населення, територій, навколишнього природного середовища та майна від надзвичайних ситуацій, ліквідації наслідків можливих аварій та природних стихійних явищ, пріоритетність завдань, спрямованих на порятунок життя та збереження здоров’я громадян. </t>
  </si>
  <si>
    <t>Реалізація державної політики у сфері освіти.</t>
  </si>
  <si>
    <t>Программа економічного і соціального розвитку Хмельницької міської територіальної громади на 2025 рік</t>
  </si>
  <si>
    <r>
      <t xml:space="preserve">Реконструкція з добудовою їдальні до існуючого приміщення спеціалізованої загальноосвітньої </t>
    </r>
    <r>
      <rPr>
        <b/>
        <sz val="12"/>
        <color indexed="8"/>
        <rFont val="Times New Roman"/>
        <family val="1"/>
        <charset val="204"/>
      </rPr>
      <t xml:space="preserve">школи І-ІІІ ступенів №8 </t>
    </r>
    <r>
      <rPr>
        <sz val="12"/>
        <color indexed="8"/>
        <rFont val="Times New Roman"/>
        <family val="1"/>
        <charset val="204"/>
      </rPr>
      <t>по вул. Я. Гальчевського, 34 в м. Хмельницькому</t>
    </r>
  </si>
  <si>
    <t>4.1</t>
  </si>
  <si>
    <t>4.2</t>
  </si>
  <si>
    <t>4.3</t>
  </si>
  <si>
    <t>4.4</t>
  </si>
  <si>
    <t>1.1</t>
  </si>
  <si>
    <t>1.2</t>
  </si>
  <si>
    <t>1.3</t>
  </si>
  <si>
    <t>1.4</t>
  </si>
  <si>
    <t>2</t>
  </si>
  <si>
    <t>2.1</t>
  </si>
  <si>
    <t>2.2</t>
  </si>
  <si>
    <t>2.3</t>
  </si>
  <si>
    <t>2.4</t>
  </si>
  <si>
    <t>3</t>
  </si>
  <si>
    <t>3.1</t>
  </si>
  <si>
    <t>3.2</t>
  </si>
  <si>
    <t>3.3</t>
  </si>
  <si>
    <t>3.4</t>
  </si>
  <si>
    <t xml:space="preserve"> затрат</t>
  </si>
  <si>
    <t xml:space="preserve"> продукту</t>
  </si>
  <si>
    <t xml:space="preserve"> якості</t>
  </si>
  <si>
    <t>Реконструкція або добудова існуючих освітніх установ та закладів</t>
  </si>
  <si>
    <r>
      <rPr>
        <sz val="11"/>
        <color indexed="8"/>
        <rFont val="Times New Roman"/>
        <family val="1"/>
        <charset val="204"/>
      </rPr>
      <t>Реконструкція будівлі Хмельницького закладу дошкільної освіти</t>
    </r>
    <r>
      <rPr>
        <b/>
        <sz val="11"/>
        <color indexed="8"/>
        <rFont val="Times New Roman"/>
        <family val="1"/>
        <charset val="204"/>
      </rPr>
      <t xml:space="preserve"> № 23 «Вогник» </t>
    </r>
    <r>
      <rPr>
        <sz val="11"/>
        <color indexed="8"/>
        <rFont val="Times New Roman"/>
        <family val="1"/>
        <charset val="204"/>
      </rPr>
      <t>Хмельницької міської ради для улаштування споруди цивільного захисту на вул. Бажана, 2 в м. Хмельницькому (коригування)</t>
    </r>
  </si>
  <si>
    <r>
      <rPr>
        <sz val="11"/>
        <color indexed="8"/>
        <rFont val="Times New Roman"/>
        <family val="1"/>
        <charset val="204"/>
      </rPr>
      <t xml:space="preserve">Реконструкція будівлі Хмельницької спеціалізованої середньої загальноосвітньої </t>
    </r>
    <r>
      <rPr>
        <b/>
        <sz val="11"/>
        <color indexed="8"/>
        <rFont val="Times New Roman"/>
        <family val="1"/>
        <charset val="204"/>
      </rPr>
      <t xml:space="preserve">школи І-ІІІ ступенів № 6 </t>
    </r>
    <r>
      <rPr>
        <sz val="11"/>
        <color indexed="8"/>
        <rFont val="Times New Roman"/>
        <family val="1"/>
        <charset val="204"/>
      </rPr>
      <t>з поглибленим вивченням німецької мови з 1-го класу для улаштування споруди цивільного захисту на пров. Володимирський, 12 в м. Хмельницькому (коригування)</t>
    </r>
  </si>
  <si>
    <r>
      <t>Обсяг бюджетних призначень / бюджетних асигнувань -</t>
    </r>
    <r>
      <rPr>
        <b/>
        <sz val="12"/>
        <rFont val="Times New Roman"/>
        <family val="1"/>
        <charset val="204"/>
      </rPr>
      <t xml:space="preserve"> 28 632 009,00 </t>
    </r>
    <r>
      <rPr>
        <sz val="12"/>
        <rFont val="Times New Roman"/>
        <family val="1"/>
        <charset val="204"/>
      </rPr>
      <t xml:space="preserve">гривень, у тому числі загального фонду -____  гривень та спеціального фонду - </t>
    </r>
    <r>
      <rPr>
        <b/>
        <sz val="12"/>
        <rFont val="Times New Roman"/>
        <family val="1"/>
        <charset val="204"/>
      </rPr>
      <t>28 632 009,00</t>
    </r>
    <r>
      <rPr>
        <sz val="12"/>
        <rFont val="Times New Roman"/>
        <family val="1"/>
        <charset val="204"/>
      </rPr>
      <t xml:space="preserve">  гривень.</t>
    </r>
  </si>
  <si>
    <t>обсяг видатків на коригування ПКД</t>
  </si>
  <si>
    <t>витрати на забезпечення фінансового ресурсу для коригування ПКД</t>
  </si>
  <si>
    <t>рівень готовності ПКД</t>
  </si>
  <si>
    <r>
      <rPr>
        <sz val="11"/>
        <rFont val="Times New Roman"/>
        <family val="1"/>
        <charset val="204"/>
      </rPr>
      <t>Нове будівництво закладу загальної середньої освіти на</t>
    </r>
    <r>
      <rPr>
        <b/>
        <sz val="11"/>
        <rFont val="Times New Roman"/>
        <family val="1"/>
        <charset val="204"/>
      </rPr>
      <t xml:space="preserve"> вул. Січових стрільців, 8-А</t>
    </r>
    <r>
      <rPr>
        <sz val="11"/>
        <rFont val="Times New Roman"/>
        <family val="1"/>
        <charset val="204"/>
      </rPr>
      <t xml:space="preserve"> в м. Хмельниць</t>
    </r>
    <r>
      <rPr>
        <b/>
        <sz val="11"/>
        <rFont val="Times New Roman"/>
        <family val="1"/>
        <charset val="204"/>
      </rPr>
      <t>к</t>
    </r>
    <r>
      <rPr>
        <sz val="11"/>
        <rFont val="Times New Roman"/>
        <family val="1"/>
        <charset val="204"/>
      </rPr>
      <t>ому (в частині виготовлення ПКД)</t>
    </r>
  </si>
  <si>
    <t>обсяг видатків на виготовлення ПКД</t>
  </si>
  <si>
    <t>витрати на виготовлення ПКД</t>
  </si>
  <si>
    <t>% забезпечення фінансовим ресурсом на виготовлення ПКД до потреби</t>
  </si>
  <si>
    <t xml:space="preserve">Підстави для виконання бюджетної програми: : Конституція України, Бюджетний кодекс України, Закон України «Про Державний бюджет України на 2025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  Рішення сорок сьомої сесії Хмельницької міської ради від 11.12.2024 № 7 "Про затвердження Програми економічного і соціального розвитку Хмельницької міської територіальної громади на 2025 рік". Рішення сорок сьомої сесії Хмельницької міської ради від 11.12.2024 № 17 " Про внесення змін до цільової Програми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на території Хмельницької міської територіальної громади на 2021-2025 роки". Рішення  сорок сьомої сесії  Хмельницької міської ради від 11.12.2024  № 9  "Про бюджет Хмельницької міської територіальної громади на 2025 рік", Рішення  позачергової п'ятдесят першої сесії  Хмельницької міської ради від 27.03.2025  №6  "Про внесення змін до бюджету Хмельницької міської територіальної громади на 2025 рік" .  </t>
  </si>
  <si>
    <r>
      <t xml:space="preserve">від </t>
    </r>
    <r>
      <rPr>
        <u/>
        <sz val="12"/>
        <rFont val="Times New Roman"/>
        <family val="1"/>
        <charset val="204"/>
      </rPr>
      <t>14.04.2025 № 13</t>
    </r>
  </si>
  <si>
    <t>Дата погодження 14.04.2025 р.</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</si>
</sst>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charset val="204"/>
      <scheme val="minor"/>
    </font>
    <font>
      <sz val="12"/>
      <color indexed="8"/>
      <name val="Times New Roman"/>
      <family val="1"/>
      <charset val="204"/>
    </font>
    <font>
      <b/>
      <sz val="12"/>
      <color indexed="8"/>
      <name val="Times New Roman"/>
      <family val="1"/>
      <charset val="204"/>
    </font>
    <font>
      <sz val="10"/>
      <name val="Arial Cyr"/>
      <family val="2"/>
      <charset val="204"/>
    </font>
    <font>
      <sz val="12"/>
      <name val="Times New Roman"/>
      <family val="1"/>
      <charset val="204"/>
    </font>
    <font>
      <sz val="11"/>
      <color indexed="8"/>
      <name val="Times New Roman"/>
      <family val="1"/>
      <charset val="204"/>
    </font>
    <font>
      <b/>
      <sz val="11"/>
      <color indexed="8"/>
      <name val="Times New Roman"/>
      <family val="1"/>
      <charset val="204"/>
    </font>
    <font>
      <b/>
      <sz val="12"/>
      <name val="Times New Roman"/>
      <family val="1"/>
      <charset val="204"/>
    </font>
    <font>
      <u/>
      <sz val="12"/>
      <name val="Times New Roman"/>
      <family val="1"/>
      <charset val="204"/>
    </font>
    <font>
      <b/>
      <sz val="9"/>
      <name val="Times New Roman"/>
      <family val="1"/>
      <charset val="204"/>
    </font>
    <font>
      <b/>
      <sz val="11"/>
      <name val="Times New Roman"/>
      <family val="1"/>
      <charset val="204"/>
    </font>
    <font>
      <sz val="11"/>
      <name val="Times New Roman"/>
      <family val="1"/>
      <charset val="204"/>
    </font>
    <font>
      <sz val="11"/>
      <color rgb="FF000000"/>
      <name val="Calibri"/>
      <family val="2"/>
      <charset val="204"/>
    </font>
    <font>
      <sz val="11"/>
      <color rgb="FFFF0000"/>
      <name val="Calibri"/>
      <family val="2"/>
      <charset val="204"/>
      <scheme val="minor"/>
    </font>
    <font>
      <sz val="11"/>
      <color theme="1"/>
      <name val="Times New Roman"/>
      <family val="1"/>
      <charset val="204"/>
    </font>
    <font>
      <sz val="12"/>
      <color rgb="FF000000"/>
      <name val="Times New Roman"/>
      <family val="1"/>
      <charset val="204"/>
    </font>
    <font>
      <sz val="12"/>
      <color theme="0"/>
      <name val="Times New Roman"/>
      <family val="1"/>
      <charset val="204"/>
    </font>
    <font>
      <sz val="12"/>
      <color theme="1"/>
      <name val="Times New Roman"/>
      <family val="1"/>
      <charset val="204"/>
    </font>
    <font>
      <sz val="8"/>
      <color rgb="FF000000"/>
      <name val="Times New Roman"/>
      <family val="1"/>
      <charset val="204"/>
    </font>
    <font>
      <b/>
      <sz val="12"/>
      <color rgb="FF000000"/>
      <name val="Times New Roman"/>
      <family val="1"/>
      <charset val="204"/>
    </font>
    <font>
      <sz val="11"/>
      <color rgb="FFFFFF00"/>
      <name val="Times New Roman"/>
      <family val="1"/>
      <charset val="204"/>
    </font>
    <font>
      <sz val="11"/>
      <color rgb="FFFF0000"/>
      <name val="Times New Roman"/>
      <family val="1"/>
      <charset val="204"/>
    </font>
    <font>
      <sz val="10"/>
      <color rgb="FF000000"/>
      <name val="Times New Roman"/>
      <family val="1"/>
      <charset val="204"/>
    </font>
    <font>
      <sz val="12"/>
      <color rgb="FFFF0000"/>
      <name val="Times New Roman"/>
      <family val="1"/>
      <charset val="204"/>
    </font>
    <font>
      <b/>
      <sz val="9"/>
      <color rgb="FF000000"/>
      <name val="Times New Roman"/>
      <family val="1"/>
      <charset val="204"/>
    </font>
    <font>
      <sz val="9"/>
      <color theme="1"/>
      <name val="Times New Roman"/>
      <family val="1"/>
      <charset val="204"/>
    </font>
    <font>
      <sz val="12"/>
      <color rgb="FF252B33"/>
      <name val="Times New Roman"/>
      <family val="1"/>
      <charset val="204"/>
    </font>
    <font>
      <sz val="8"/>
      <color theme="1"/>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3" fillId="0" borderId="0"/>
    <xf numFmtId="0" fontId="12" fillId="0" borderId="0"/>
  </cellStyleXfs>
  <cellXfs count="97">
    <xf numFmtId="0" fontId="0" fillId="0" borderId="0" xfId="0"/>
    <xf numFmtId="0" fontId="14" fillId="0" borderId="0" xfId="0" applyFont="1"/>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4" fillId="0" borderId="0" xfId="0" applyFont="1" applyBorder="1" applyAlignment="1"/>
    <xf numFmtId="0" fontId="15" fillId="0" borderId="2" xfId="0" applyFont="1" applyBorder="1" applyAlignment="1">
      <alignment vertical="center" wrapText="1"/>
    </xf>
    <xf numFmtId="0" fontId="15" fillId="0" borderId="0" xfId="0" applyFont="1" applyAlignment="1">
      <alignment horizontal="left" vertical="center" wrapText="1"/>
    </xf>
    <xf numFmtId="0" fontId="15" fillId="0" borderId="0" xfId="0" applyFont="1" applyAlignment="1">
      <alignment horizontal="left" vertical="center"/>
    </xf>
    <xf numFmtId="0" fontId="2"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5" fillId="0" borderId="0" xfId="0" applyFont="1" applyAlignment="1">
      <alignment horizontal="right" vertical="center" wrapText="1"/>
    </xf>
    <xf numFmtId="0" fontId="16" fillId="0" borderId="1" xfId="0" applyFont="1" applyBorder="1" applyAlignment="1">
      <alignment horizontal="center" vertical="center" wrapText="1"/>
    </xf>
    <xf numFmtId="0" fontId="17" fillId="0" borderId="1" xfId="0" applyFont="1" applyFill="1" applyBorder="1" applyAlignment="1">
      <alignment horizontal="center" vertical="center" wrapText="1"/>
    </xf>
    <xf numFmtId="0" fontId="18" fillId="0" borderId="0" xfId="0" applyFont="1" applyAlignment="1">
      <alignment horizontal="center" vertical="top" wrapText="1"/>
    </xf>
    <xf numFmtId="0" fontId="15" fillId="0" borderId="0" xfId="0" applyFont="1" applyAlignment="1">
      <alignment vertical="center" wrapText="1"/>
    </xf>
    <xf numFmtId="0" fontId="17" fillId="0" borderId="0" xfId="0" applyFont="1"/>
    <xf numFmtId="0" fontId="19" fillId="0" borderId="2" xfId="0" applyFont="1" applyBorder="1" applyAlignment="1">
      <alignment horizontal="center" vertical="center" wrapText="1"/>
    </xf>
    <xf numFmtId="49" fontId="19" fillId="0" borderId="2" xfId="0" applyNumberFormat="1" applyFont="1" applyBorder="1" applyAlignment="1">
      <alignment horizontal="center" vertical="center" wrapText="1"/>
    </xf>
    <xf numFmtId="0" fontId="17" fillId="0" borderId="1" xfId="0" applyFont="1" applyBorder="1" applyAlignment="1">
      <alignment wrapText="1"/>
    </xf>
    <xf numFmtId="0" fontId="19" fillId="0" borderId="2" xfId="0" applyFont="1" applyBorder="1" applyAlignment="1">
      <alignment horizontal="center" vertical="center" wrapText="1"/>
    </xf>
    <xf numFmtId="0" fontId="19" fillId="0" borderId="1" xfId="0" applyFont="1" applyBorder="1" applyAlignment="1">
      <alignment horizontal="left" vertical="center" wrapText="1"/>
    </xf>
    <xf numFmtId="0" fontId="15" fillId="0" borderId="0" xfId="0" applyFont="1" applyAlignment="1">
      <alignment horizontal="center" vertical="center" wrapText="1"/>
    </xf>
    <xf numFmtId="0" fontId="15" fillId="0" borderId="0" xfId="0" applyFont="1" applyAlignment="1">
      <alignment vertical="center" wrapText="1"/>
    </xf>
    <xf numFmtId="0" fontId="18" fillId="0" borderId="0" xfId="0" applyFont="1" applyAlignment="1">
      <alignment horizontal="center" vertical="top" wrapText="1"/>
    </xf>
    <xf numFmtId="0" fontId="15" fillId="0" borderId="1" xfId="0" applyFont="1" applyBorder="1" applyAlignment="1">
      <alignment horizontal="center" vertical="center" wrapText="1"/>
    </xf>
    <xf numFmtId="0" fontId="20" fillId="0" borderId="0" xfId="0" applyFont="1"/>
    <xf numFmtId="0" fontId="15" fillId="3" borderId="1" xfId="2" applyFont="1" applyFill="1" applyBorder="1" applyAlignment="1">
      <alignment horizontal="left" vertical="center" wrapText="1"/>
    </xf>
    <xf numFmtId="0" fontId="15" fillId="0" borderId="1" xfId="0" applyFont="1" applyBorder="1" applyAlignment="1">
      <alignment horizontal="center" vertical="center" wrapText="1"/>
    </xf>
    <xf numFmtId="0" fontId="21" fillId="0" borderId="0" xfId="0" applyFont="1"/>
    <xf numFmtId="4" fontId="15" fillId="0" borderId="1" xfId="0" applyNumberFormat="1" applyFont="1" applyBorder="1" applyAlignment="1">
      <alignment horizontal="center" vertical="center" wrapText="1"/>
    </xf>
    <xf numFmtId="4" fontId="17" fillId="0" borderId="1" xfId="0" applyNumberFormat="1" applyFont="1" applyFill="1" applyBorder="1" applyAlignment="1">
      <alignment horizontal="center" vertical="center" wrapText="1"/>
    </xf>
    <xf numFmtId="3" fontId="17" fillId="0" borderId="1" xfId="0" applyNumberFormat="1" applyFont="1" applyFill="1" applyBorder="1" applyAlignment="1">
      <alignment horizontal="center" vertical="center" wrapText="1"/>
    </xf>
    <xf numFmtId="0" fontId="15" fillId="0" borderId="1" xfId="0" applyFont="1" applyBorder="1" applyAlignment="1">
      <alignment horizontal="justify" vertical="center" wrapText="1"/>
    </xf>
    <xf numFmtId="4" fontId="14" fillId="0" borderId="0" xfId="0" applyNumberFormat="1" applyFont="1"/>
    <xf numFmtId="0" fontId="13" fillId="0" borderId="0" xfId="0" applyFont="1"/>
    <xf numFmtId="0" fontId="4" fillId="0" borderId="1" xfId="0" applyFont="1" applyBorder="1" applyAlignment="1">
      <alignment vertical="center" wrapText="1"/>
    </xf>
    <xf numFmtId="0" fontId="22" fillId="0" borderId="1" xfId="0" applyFont="1" applyBorder="1" applyAlignment="1">
      <alignment horizontal="center" vertical="center" wrapText="1"/>
    </xf>
    <xf numFmtId="0" fontId="14" fillId="0" borderId="0" xfId="0" applyFont="1" applyAlignment="1">
      <alignment horizontal="left"/>
    </xf>
    <xf numFmtId="0" fontId="15" fillId="0" borderId="0" xfId="0" applyFont="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0" xfId="0" applyFont="1" applyBorder="1" applyAlignment="1">
      <alignment vertical="center" wrapText="1"/>
    </xf>
    <xf numFmtId="0" fontId="15"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23" fillId="0" borderId="0" xfId="0" applyFont="1" applyFill="1" applyBorder="1" applyAlignment="1">
      <alignment horizontal="center" vertical="center" wrapText="1"/>
    </xf>
    <xf numFmtId="49" fontId="15" fillId="0" borderId="1" xfId="0" applyNumberFormat="1" applyFont="1" applyBorder="1" applyAlignment="1">
      <alignment horizontal="center" vertical="center" wrapText="1"/>
    </xf>
    <xf numFmtId="49" fontId="22" fillId="0" borderId="1" xfId="0" applyNumberFormat="1" applyFont="1" applyBorder="1" applyAlignment="1">
      <alignment horizontal="center" vertical="center" wrapText="1"/>
    </xf>
    <xf numFmtId="0" fontId="14" fillId="0" borderId="0" xfId="0" applyFont="1" applyAlignment="1">
      <alignment horizontal="center"/>
    </xf>
    <xf numFmtId="0" fontId="15" fillId="0" borderId="0" xfId="0" applyFont="1" applyAlignment="1">
      <alignment horizontal="center"/>
    </xf>
    <xf numFmtId="0" fontId="14" fillId="0" borderId="0" xfId="0" applyFont="1" applyAlignment="1">
      <alignment horizontal="center" vertical="center" wrapText="1"/>
    </xf>
    <xf numFmtId="4" fontId="23" fillId="0" borderId="1" xfId="0" applyNumberFormat="1" applyFont="1" applyFill="1" applyBorder="1" applyAlignment="1">
      <alignment horizontal="center" vertical="center" wrapText="1"/>
    </xf>
    <xf numFmtId="0" fontId="15" fillId="0" borderId="1" xfId="0" applyFont="1" applyFill="1" applyBorder="1" applyAlignment="1">
      <alignment horizontal="left" vertical="center" wrapText="1"/>
    </xf>
    <xf numFmtId="4" fontId="4" fillId="0" borderId="1" xfId="0" applyNumberFormat="1" applyFont="1" applyBorder="1" applyAlignment="1">
      <alignment horizontal="center" vertical="center" wrapText="1"/>
    </xf>
    <xf numFmtId="4"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 fontId="4" fillId="0" borderId="0" xfId="0" applyNumberFormat="1" applyFont="1" applyFill="1" applyBorder="1" applyAlignment="1">
      <alignment horizontal="center" vertical="center" wrapText="1"/>
    </xf>
    <xf numFmtId="0" fontId="15" fillId="0" borderId="1" xfId="0" applyFont="1" applyBorder="1" applyAlignment="1">
      <alignment horizontal="center" vertical="center" wrapText="1"/>
    </xf>
    <xf numFmtId="0" fontId="17" fillId="0" borderId="1" xfId="0" applyFont="1" applyFill="1" applyBorder="1" applyAlignment="1">
      <alignment horizontal="left" vertical="center" wrapText="1"/>
    </xf>
    <xf numFmtId="0" fontId="6" fillId="0" borderId="1" xfId="0" applyFont="1" applyBorder="1" applyAlignment="1">
      <alignment vertical="center" wrapText="1"/>
    </xf>
    <xf numFmtId="0" fontId="4" fillId="0" borderId="0"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0" xfId="0" applyFont="1" applyAlignment="1">
      <alignment horizontal="center"/>
    </xf>
    <xf numFmtId="0" fontId="25" fillId="0" borderId="0" xfId="0" applyFont="1"/>
    <xf numFmtId="49" fontId="22" fillId="0" borderId="3" xfId="0" applyNumberFormat="1" applyFont="1" applyBorder="1" applyAlignment="1">
      <alignment horizontal="center" vertical="center" wrapText="1"/>
    </xf>
    <xf numFmtId="0" fontId="15" fillId="0" borderId="3" xfId="0" applyFont="1" applyBorder="1" applyAlignment="1">
      <alignment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10" fillId="0" borderId="3" xfId="0" applyFont="1" applyBorder="1" applyAlignment="1">
      <alignment vertical="center" wrapText="1"/>
    </xf>
    <xf numFmtId="0" fontId="4" fillId="0" borderId="1" xfId="0" applyFont="1" applyBorder="1" applyAlignment="1">
      <alignment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27" fillId="0" borderId="0" xfId="0" applyFont="1" applyAlignment="1">
      <alignment horizontal="left" vertical="top" wrapText="1"/>
    </xf>
    <xf numFmtId="0" fontId="27" fillId="0" borderId="0" xfId="0" applyFont="1" applyAlignment="1">
      <alignment horizontal="left" vertical="top"/>
    </xf>
    <xf numFmtId="0" fontId="4" fillId="0" borderId="0" xfId="0" applyFont="1" applyAlignment="1">
      <alignment horizontal="left" vertical="center" wrapText="1"/>
    </xf>
    <xf numFmtId="0" fontId="19" fillId="0" borderId="0" xfId="0" applyFont="1" applyAlignment="1">
      <alignment horizontal="center" vertical="center"/>
    </xf>
    <xf numFmtId="0" fontId="15" fillId="0" borderId="0" xfId="0" applyFont="1" applyAlignment="1">
      <alignment horizontal="center" vertical="center" wrapText="1"/>
    </xf>
    <xf numFmtId="0" fontId="15" fillId="0" borderId="1" xfId="0" applyFont="1" applyBorder="1" applyAlignment="1">
      <alignment horizontal="center" vertical="center" wrapText="1"/>
    </xf>
    <xf numFmtId="0" fontId="15" fillId="0" borderId="0" xfId="0" applyFont="1" applyAlignment="1">
      <alignment horizontal="left" vertical="center" wrapText="1"/>
    </xf>
    <xf numFmtId="0" fontId="15" fillId="0" borderId="6" xfId="0" applyFont="1" applyBorder="1" applyAlignment="1">
      <alignment horizontal="left" vertical="center" wrapText="1"/>
    </xf>
    <xf numFmtId="0" fontId="15" fillId="0" borderId="3" xfId="0" applyFont="1" applyBorder="1" applyAlignment="1">
      <alignment horizontal="left" vertical="center" wrapText="1"/>
    </xf>
    <xf numFmtId="0" fontId="15" fillId="0" borderId="5" xfId="0" applyFont="1" applyBorder="1" applyAlignment="1">
      <alignment horizontal="left" vertical="center" wrapText="1"/>
    </xf>
    <xf numFmtId="0" fontId="26" fillId="0" borderId="1" xfId="0" applyFont="1" applyBorder="1" applyAlignment="1">
      <alignment horizontal="left" wrapText="1"/>
    </xf>
    <xf numFmtId="0" fontId="17" fillId="0" borderId="1" xfId="0" applyFont="1" applyBorder="1" applyAlignment="1">
      <alignment horizontal="center" vertical="center"/>
    </xf>
    <xf numFmtId="0" fontId="15" fillId="0" borderId="1" xfId="0" applyFont="1" applyBorder="1" applyAlignment="1">
      <alignment horizontal="center" vertical="center"/>
    </xf>
    <xf numFmtId="0" fontId="18" fillId="0" borderId="4" xfId="0" applyFont="1" applyBorder="1" applyAlignment="1">
      <alignment horizontal="center" vertical="top" wrapText="1"/>
    </xf>
    <xf numFmtId="0" fontId="17" fillId="0" borderId="2" xfId="0" applyFont="1" applyBorder="1" applyAlignment="1">
      <alignment horizontal="center"/>
    </xf>
    <xf numFmtId="0" fontId="26" fillId="0" borderId="3" xfId="0" applyFont="1" applyBorder="1" applyAlignment="1">
      <alignment horizontal="left" wrapText="1"/>
    </xf>
    <xf numFmtId="0" fontId="26" fillId="0" borderId="5" xfId="0" applyFont="1" applyBorder="1" applyAlignment="1">
      <alignment horizontal="left" wrapText="1"/>
    </xf>
    <xf numFmtId="0" fontId="26" fillId="0" borderId="1" xfId="0" applyFont="1" applyBorder="1" applyAlignment="1">
      <alignment horizontal="left" vertical="center" wrapText="1"/>
    </xf>
    <xf numFmtId="0" fontId="19" fillId="0" borderId="0" xfId="0" applyFont="1" applyBorder="1" applyAlignment="1">
      <alignment horizontal="center" vertical="center" wrapText="1"/>
    </xf>
    <xf numFmtId="0" fontId="18" fillId="0" borderId="0" xfId="0" applyFont="1" applyBorder="1" applyAlignment="1">
      <alignment horizontal="center" vertical="top" wrapText="1"/>
    </xf>
    <xf numFmtId="0" fontId="19" fillId="0" borderId="2" xfId="0" applyFont="1" applyBorder="1" applyAlignment="1">
      <alignment horizontal="center" vertical="center" wrapText="1"/>
    </xf>
    <xf numFmtId="0" fontId="9" fillId="0" borderId="0" xfId="0" applyFont="1" applyAlignment="1">
      <alignment horizontal="left"/>
    </xf>
    <xf numFmtId="0" fontId="19" fillId="0" borderId="0" xfId="0" applyFont="1" applyAlignment="1">
      <alignment horizontal="left" wrapText="1"/>
    </xf>
    <xf numFmtId="0" fontId="15" fillId="0" borderId="0" xfId="0" applyFont="1" applyAlignment="1">
      <alignment horizontal="left" wrapText="1"/>
    </xf>
    <xf numFmtId="0" fontId="14" fillId="0" borderId="2" xfId="0" applyFont="1" applyBorder="1" applyAlignment="1">
      <alignment horizontal="center" wrapText="1"/>
    </xf>
    <xf numFmtId="0" fontId="4" fillId="0" borderId="0" xfId="0" applyFont="1" applyBorder="1" applyAlignment="1">
      <alignment horizontal="left" vertical="top" wrapText="1"/>
    </xf>
  </cellXfs>
  <cellStyles count="3">
    <cellStyle name="TableStyleLight1" xfId="1"/>
    <cellStyle name="Звичайний" xfId="0" builtinId="0"/>
    <cellStyle name="Звичайни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
  <sheetViews>
    <sheetView tabSelected="1" view="pageBreakPreview" zoomScaleNormal="100" zoomScaleSheetLayoutView="100" workbookViewId="0">
      <selection activeCell="H14" sqref="H14"/>
    </sheetView>
  </sheetViews>
  <sheetFormatPr defaultColWidth="21.5703125" defaultRowHeight="15" x14ac:dyDescent="0.25"/>
  <cols>
    <col min="1" max="1" width="6.5703125" style="47" customWidth="1"/>
    <col min="2" max="2" width="38.5703125" style="1" customWidth="1"/>
    <col min="3" max="3" width="29.7109375" style="1" customWidth="1"/>
    <col min="4" max="4" width="21.5703125" style="1" customWidth="1"/>
    <col min="5" max="6" width="21.5703125" style="1"/>
    <col min="7" max="7" width="31" style="1" customWidth="1"/>
    <col min="8" max="16384" width="21.5703125" style="1"/>
  </cols>
  <sheetData>
    <row r="1" spans="1:7" x14ac:dyDescent="0.25">
      <c r="F1" s="71" t="s">
        <v>39</v>
      </c>
      <c r="G1" s="72"/>
    </row>
    <row r="2" spans="1:7" x14ac:dyDescent="0.25">
      <c r="F2" s="72"/>
      <c r="G2" s="72"/>
    </row>
    <row r="3" spans="1:7" ht="32.25" customHeight="1" x14ac:dyDescent="0.25">
      <c r="F3" s="72"/>
      <c r="G3" s="72"/>
    </row>
    <row r="4" spans="1:7" ht="15.75" x14ac:dyDescent="0.25">
      <c r="A4" s="38"/>
      <c r="E4" s="14" t="s">
        <v>0</v>
      </c>
    </row>
    <row r="5" spans="1:7" ht="15.75" x14ac:dyDescent="0.25">
      <c r="A5" s="38"/>
      <c r="E5" s="94" t="s">
        <v>1</v>
      </c>
      <c r="F5" s="94"/>
      <c r="G5" s="94"/>
    </row>
    <row r="6" spans="1:7" ht="42.6" customHeight="1" x14ac:dyDescent="0.25">
      <c r="A6" s="38"/>
      <c r="B6" s="14"/>
      <c r="E6" s="95" t="s">
        <v>58</v>
      </c>
      <c r="F6" s="95"/>
      <c r="G6" s="95"/>
    </row>
    <row r="7" spans="1:7" ht="15" customHeight="1" x14ac:dyDescent="0.25">
      <c r="A7" s="38"/>
      <c r="E7" s="84" t="s">
        <v>2</v>
      </c>
      <c r="F7" s="84"/>
      <c r="G7" s="84"/>
    </row>
    <row r="8" spans="1:7" s="15" customFormat="1" ht="15" customHeight="1" x14ac:dyDescent="0.25">
      <c r="A8" s="38"/>
      <c r="E8" s="96" t="s">
        <v>114</v>
      </c>
      <c r="F8" s="96"/>
      <c r="G8" s="96"/>
    </row>
    <row r="9" spans="1:7" ht="15.75" x14ac:dyDescent="0.25">
      <c r="A9" s="38"/>
      <c r="E9" s="77"/>
      <c r="F9" s="77"/>
      <c r="G9" s="77"/>
    </row>
    <row r="11" spans="1:7" ht="15.75" x14ac:dyDescent="0.25">
      <c r="A11" s="74" t="s">
        <v>3</v>
      </c>
      <c r="B11" s="74"/>
      <c r="C11" s="74"/>
      <c r="D11" s="74"/>
      <c r="E11" s="74"/>
      <c r="F11" s="74"/>
      <c r="G11" s="74"/>
    </row>
    <row r="12" spans="1:7" ht="15.75" x14ac:dyDescent="0.25">
      <c r="A12" s="74" t="s">
        <v>71</v>
      </c>
      <c r="B12" s="74"/>
      <c r="C12" s="74"/>
      <c r="D12" s="74"/>
      <c r="E12" s="74"/>
      <c r="F12" s="74"/>
      <c r="G12" s="74"/>
    </row>
    <row r="14" spans="1:7" ht="29.1" customHeight="1" x14ac:dyDescent="0.25">
      <c r="A14" s="75" t="s">
        <v>4</v>
      </c>
      <c r="B14" s="16">
        <v>1500000</v>
      </c>
      <c r="C14" s="89" t="s">
        <v>58</v>
      </c>
      <c r="D14" s="89"/>
      <c r="E14" s="89"/>
      <c r="F14" s="89"/>
      <c r="G14" s="17" t="s">
        <v>50</v>
      </c>
    </row>
    <row r="15" spans="1:7" ht="22.5" x14ac:dyDescent="0.25">
      <c r="A15" s="75"/>
      <c r="B15" s="13" t="s">
        <v>51</v>
      </c>
      <c r="C15" s="90" t="s">
        <v>2</v>
      </c>
      <c r="D15" s="90"/>
      <c r="E15" s="90"/>
      <c r="F15" s="90"/>
      <c r="G15" s="13" t="s">
        <v>52</v>
      </c>
    </row>
    <row r="16" spans="1:7" ht="28.15" customHeight="1" x14ac:dyDescent="0.25">
      <c r="A16" s="75" t="s">
        <v>5</v>
      </c>
      <c r="B16" s="16">
        <v>1510000</v>
      </c>
      <c r="C16" s="89" t="s">
        <v>58</v>
      </c>
      <c r="D16" s="89"/>
      <c r="E16" s="89"/>
      <c r="F16" s="89"/>
      <c r="G16" s="17" t="s">
        <v>50</v>
      </c>
    </row>
    <row r="17" spans="1:8" ht="22.5" x14ac:dyDescent="0.25">
      <c r="A17" s="75"/>
      <c r="B17" s="13" t="s">
        <v>51</v>
      </c>
      <c r="C17" s="90" t="s">
        <v>32</v>
      </c>
      <c r="D17" s="90"/>
      <c r="E17" s="90"/>
      <c r="F17" s="90"/>
      <c r="G17" s="13" t="s">
        <v>52</v>
      </c>
    </row>
    <row r="18" spans="1:8" ht="42.6" customHeight="1" x14ac:dyDescent="0.25">
      <c r="A18" s="75" t="s">
        <v>6</v>
      </c>
      <c r="B18" s="16">
        <v>1511300</v>
      </c>
      <c r="C18" s="17" t="s">
        <v>73</v>
      </c>
      <c r="D18" s="17" t="s">
        <v>74</v>
      </c>
      <c r="E18" s="91" t="s">
        <v>47</v>
      </c>
      <c r="F18" s="91"/>
      <c r="G18" s="19">
        <v>2256400000</v>
      </c>
    </row>
    <row r="19" spans="1:8" ht="42" customHeight="1" x14ac:dyDescent="0.25">
      <c r="A19" s="75"/>
      <c r="B19" s="13" t="s">
        <v>51</v>
      </c>
      <c r="C19" s="13" t="s">
        <v>53</v>
      </c>
      <c r="D19" s="13" t="s">
        <v>54</v>
      </c>
      <c r="E19" s="90" t="s">
        <v>55</v>
      </c>
      <c r="F19" s="90"/>
      <c r="G19" s="13" t="s">
        <v>56</v>
      </c>
    </row>
    <row r="20" spans="1:8" ht="42" customHeight="1" x14ac:dyDescent="0.25">
      <c r="A20" s="38" t="s">
        <v>7</v>
      </c>
      <c r="B20" s="73" t="s">
        <v>105</v>
      </c>
      <c r="C20" s="73"/>
      <c r="D20" s="73"/>
      <c r="E20" s="73"/>
      <c r="F20" s="73"/>
      <c r="G20" s="73"/>
    </row>
    <row r="21" spans="1:8" ht="171" customHeight="1" x14ac:dyDescent="0.25">
      <c r="A21" s="38" t="s">
        <v>8</v>
      </c>
      <c r="B21" s="73" t="s">
        <v>113</v>
      </c>
      <c r="C21" s="73"/>
      <c r="D21" s="73"/>
      <c r="E21" s="73"/>
      <c r="F21" s="73"/>
      <c r="G21" s="73"/>
      <c r="H21" s="28"/>
    </row>
    <row r="22" spans="1:8" ht="15.75" x14ac:dyDescent="0.25">
      <c r="A22" s="38" t="s">
        <v>9</v>
      </c>
      <c r="B22" s="77" t="s">
        <v>33</v>
      </c>
      <c r="C22" s="77"/>
      <c r="D22" s="77"/>
      <c r="E22" s="77"/>
      <c r="F22" s="77"/>
      <c r="G22" s="77"/>
    </row>
    <row r="23" spans="1:8" ht="15.75" x14ac:dyDescent="0.25">
      <c r="A23" s="48"/>
    </row>
    <row r="24" spans="1:8" ht="15.75" x14ac:dyDescent="0.25">
      <c r="A24" s="39" t="s">
        <v>11</v>
      </c>
      <c r="B24" s="76" t="s">
        <v>34</v>
      </c>
      <c r="C24" s="76"/>
      <c r="D24" s="76"/>
      <c r="E24" s="76"/>
      <c r="F24" s="76"/>
      <c r="G24" s="76"/>
    </row>
    <row r="25" spans="1:8" ht="32.25" customHeight="1" x14ac:dyDescent="0.25">
      <c r="A25" s="36">
        <v>1</v>
      </c>
      <c r="B25" s="81" t="s">
        <v>77</v>
      </c>
      <c r="C25" s="81"/>
      <c r="D25" s="81"/>
      <c r="E25" s="81"/>
      <c r="F25" s="81"/>
      <c r="G25" s="81"/>
    </row>
    <row r="26" spans="1:8" s="37" customFormat="1" ht="15.75" customHeight="1" x14ac:dyDescent="0.25">
      <c r="A26" s="36">
        <v>2</v>
      </c>
      <c r="B26" s="86" t="s">
        <v>78</v>
      </c>
      <c r="C26" s="86"/>
      <c r="D26" s="86"/>
      <c r="E26" s="86"/>
      <c r="F26" s="86"/>
      <c r="G26" s="87"/>
    </row>
    <row r="27" spans="1:8" ht="19.7" customHeight="1" x14ac:dyDescent="0.25">
      <c r="A27" s="83" t="s">
        <v>10</v>
      </c>
      <c r="B27" s="82" t="s">
        <v>35</v>
      </c>
      <c r="C27" s="81" t="s">
        <v>76</v>
      </c>
      <c r="D27" s="81"/>
      <c r="E27" s="81"/>
      <c r="F27" s="81"/>
      <c r="G27" s="81"/>
    </row>
    <row r="28" spans="1:8" ht="74.099999999999994" customHeight="1" x14ac:dyDescent="0.25">
      <c r="A28" s="83"/>
      <c r="B28" s="82"/>
      <c r="C28" s="88" t="s">
        <v>75</v>
      </c>
      <c r="D28" s="88"/>
      <c r="E28" s="88"/>
      <c r="F28" s="88"/>
      <c r="G28" s="88"/>
    </row>
    <row r="29" spans="1:8" ht="15.75" x14ac:dyDescent="0.25">
      <c r="A29" s="38" t="s">
        <v>13</v>
      </c>
      <c r="B29" s="77" t="s">
        <v>36</v>
      </c>
      <c r="C29" s="77"/>
      <c r="D29" s="77"/>
      <c r="E29" s="77"/>
      <c r="F29" s="77"/>
      <c r="G29" s="77"/>
    </row>
    <row r="30" spans="1:8" ht="15.75" x14ac:dyDescent="0.25">
      <c r="A30" s="38"/>
      <c r="B30" s="6"/>
      <c r="C30" s="6"/>
      <c r="D30" s="6"/>
      <c r="E30" s="6"/>
      <c r="F30" s="6"/>
      <c r="G30" s="6"/>
    </row>
    <row r="31" spans="1:8" ht="15.75" x14ac:dyDescent="0.25">
      <c r="A31" s="39" t="s">
        <v>11</v>
      </c>
      <c r="B31" s="76" t="s">
        <v>12</v>
      </c>
      <c r="C31" s="76"/>
      <c r="D31" s="76"/>
      <c r="E31" s="76"/>
      <c r="F31" s="76"/>
      <c r="G31" s="76"/>
    </row>
    <row r="32" spans="1:8" ht="21" customHeight="1" x14ac:dyDescent="0.25">
      <c r="A32" s="36">
        <v>1</v>
      </c>
      <c r="B32" s="78" t="s">
        <v>69</v>
      </c>
      <c r="C32" s="79"/>
      <c r="D32" s="79"/>
      <c r="E32" s="79"/>
      <c r="F32" s="79"/>
      <c r="G32" s="80"/>
    </row>
    <row r="33" spans="1:7" ht="24.2" customHeight="1" x14ac:dyDescent="0.25">
      <c r="A33" s="36">
        <v>2</v>
      </c>
      <c r="B33" s="78" t="s">
        <v>72</v>
      </c>
      <c r="C33" s="79"/>
      <c r="D33" s="79"/>
      <c r="E33" s="79"/>
      <c r="F33" s="79"/>
      <c r="G33" s="80"/>
    </row>
    <row r="34" spans="1:7" ht="18.95" customHeight="1" x14ac:dyDescent="0.25">
      <c r="A34" s="38" t="s">
        <v>18</v>
      </c>
      <c r="B34" s="7" t="s">
        <v>14</v>
      </c>
      <c r="C34" s="6"/>
      <c r="D34" s="6"/>
      <c r="E34" s="6"/>
      <c r="F34" s="6"/>
      <c r="G34" s="6"/>
    </row>
    <row r="35" spans="1:7" ht="15.75" x14ac:dyDescent="0.25">
      <c r="A35" s="48"/>
      <c r="E35" s="10" t="s">
        <v>49</v>
      </c>
    </row>
    <row r="36" spans="1:7" ht="31.5" x14ac:dyDescent="0.25">
      <c r="A36" s="39" t="s">
        <v>11</v>
      </c>
      <c r="B36" s="2" t="s">
        <v>14</v>
      </c>
      <c r="C36" s="2" t="s">
        <v>15</v>
      </c>
      <c r="D36" s="2" t="s">
        <v>16</v>
      </c>
      <c r="E36" s="2" t="s">
        <v>17</v>
      </c>
    </row>
    <row r="37" spans="1:7" ht="15.75" x14ac:dyDescent="0.25">
      <c r="A37" s="39">
        <v>1</v>
      </c>
      <c r="B37" s="2">
        <v>2</v>
      </c>
      <c r="C37" s="2">
        <v>3</v>
      </c>
      <c r="D37" s="2">
        <v>4</v>
      </c>
      <c r="E37" s="2">
        <v>5</v>
      </c>
    </row>
    <row r="38" spans="1:7" ht="60.2" customHeight="1" x14ac:dyDescent="0.25">
      <c r="A38" s="36">
        <v>1</v>
      </c>
      <c r="B38" s="3" t="s">
        <v>70</v>
      </c>
      <c r="C38" s="29"/>
      <c r="D38" s="29">
        <f>F67+F76</f>
        <v>27000000</v>
      </c>
      <c r="E38" s="29">
        <f>C38+D38</f>
        <v>27000000</v>
      </c>
    </row>
    <row r="39" spans="1:7" ht="47.85" customHeight="1" x14ac:dyDescent="0.25">
      <c r="A39" s="36">
        <v>2</v>
      </c>
      <c r="B39" s="35" t="s">
        <v>72</v>
      </c>
      <c r="C39" s="40"/>
      <c r="D39" s="29">
        <v>1532009</v>
      </c>
      <c r="E39" s="29">
        <f>C39+D39</f>
        <v>1532009</v>
      </c>
    </row>
    <row r="40" spans="1:7" ht="38.65" customHeight="1" x14ac:dyDescent="0.25">
      <c r="A40" s="36">
        <v>3</v>
      </c>
      <c r="B40" s="35" t="s">
        <v>102</v>
      </c>
      <c r="C40" s="2"/>
      <c r="D40" s="52">
        <v>100000</v>
      </c>
      <c r="E40" s="52">
        <f>C40+D40</f>
        <v>100000</v>
      </c>
      <c r="F40" s="34"/>
    </row>
    <row r="41" spans="1:7" ht="15.75" x14ac:dyDescent="0.25">
      <c r="A41" s="76" t="s">
        <v>17</v>
      </c>
      <c r="B41" s="76"/>
      <c r="C41" s="2"/>
      <c r="D41" s="29">
        <f>SUM(D38:D40)</f>
        <v>28632009</v>
      </c>
      <c r="E41" s="29">
        <f>SUM(E38:E40)</f>
        <v>28632009</v>
      </c>
    </row>
    <row r="42" spans="1:7" ht="15.75" x14ac:dyDescent="0.25">
      <c r="A42" s="48"/>
    </row>
    <row r="43" spans="1:7" ht="15.75" x14ac:dyDescent="0.25">
      <c r="A43" s="75" t="s">
        <v>21</v>
      </c>
      <c r="B43" s="77" t="s">
        <v>19</v>
      </c>
      <c r="C43" s="77"/>
      <c r="D43" s="77"/>
      <c r="E43" s="77"/>
      <c r="F43" s="77"/>
      <c r="G43" s="77"/>
    </row>
    <row r="44" spans="1:7" ht="15.75" x14ac:dyDescent="0.25">
      <c r="A44" s="75"/>
      <c r="E44" s="10" t="s">
        <v>49</v>
      </c>
    </row>
    <row r="45" spans="1:7" ht="31.5" x14ac:dyDescent="0.25">
      <c r="A45" s="39" t="s">
        <v>11</v>
      </c>
      <c r="B45" s="2" t="s">
        <v>20</v>
      </c>
      <c r="C45" s="2" t="s">
        <v>15</v>
      </c>
      <c r="D45" s="2" t="s">
        <v>16</v>
      </c>
      <c r="E45" s="2" t="s">
        <v>17</v>
      </c>
    </row>
    <row r="46" spans="1:7" ht="15.75" x14ac:dyDescent="0.25">
      <c r="A46" s="39">
        <v>1</v>
      </c>
      <c r="B46" s="2">
        <v>2</v>
      </c>
      <c r="C46" s="2">
        <v>3</v>
      </c>
      <c r="D46" s="2">
        <v>4</v>
      </c>
      <c r="E46" s="2">
        <v>5</v>
      </c>
    </row>
    <row r="47" spans="1:7" ht="140.1" customHeight="1" x14ac:dyDescent="0.25">
      <c r="A47" s="39">
        <v>1</v>
      </c>
      <c r="B47" s="26" t="s">
        <v>68</v>
      </c>
      <c r="C47" s="3"/>
      <c r="D47" s="29">
        <f>D38</f>
        <v>27000000</v>
      </c>
      <c r="E47" s="29">
        <f>D47</f>
        <v>27000000</v>
      </c>
    </row>
    <row r="48" spans="1:7" ht="66.400000000000006" customHeight="1" x14ac:dyDescent="0.25">
      <c r="A48" s="39">
        <v>2</v>
      </c>
      <c r="B48" s="32" t="s">
        <v>79</v>
      </c>
      <c r="C48" s="3"/>
      <c r="D48" s="52">
        <f>D39+D40</f>
        <v>1632009</v>
      </c>
      <c r="E48" s="52">
        <f>D48</f>
        <v>1632009</v>
      </c>
    </row>
    <row r="49" spans="1:7" ht="30.75" customHeight="1" x14ac:dyDescent="0.25">
      <c r="A49" s="76" t="s">
        <v>17</v>
      </c>
      <c r="B49" s="76"/>
      <c r="C49" s="3"/>
      <c r="D49" s="29">
        <f>SUM(D47:D48)</f>
        <v>28632009</v>
      </c>
      <c r="E49" s="29">
        <f>D49</f>
        <v>28632009</v>
      </c>
    </row>
    <row r="50" spans="1:7" ht="15.75" x14ac:dyDescent="0.25">
      <c r="A50" s="38" t="s">
        <v>37</v>
      </c>
      <c r="B50" s="77" t="s">
        <v>22</v>
      </c>
      <c r="C50" s="77"/>
      <c r="D50" s="77"/>
      <c r="E50" s="77"/>
      <c r="F50" s="77"/>
      <c r="G50" s="77"/>
    </row>
    <row r="51" spans="1:7" ht="15.75" x14ac:dyDescent="0.25">
      <c r="A51" s="48"/>
    </row>
    <row r="52" spans="1:7" ht="27.6" customHeight="1" x14ac:dyDescent="0.25">
      <c r="A52" s="39" t="s">
        <v>11</v>
      </c>
      <c r="B52" s="2" t="s">
        <v>23</v>
      </c>
      <c r="C52" s="2" t="s">
        <v>24</v>
      </c>
      <c r="D52" s="2" t="s">
        <v>25</v>
      </c>
      <c r="E52" s="2" t="s">
        <v>15</v>
      </c>
      <c r="F52" s="2" t="s">
        <v>16</v>
      </c>
      <c r="G52" s="2" t="s">
        <v>17</v>
      </c>
    </row>
    <row r="53" spans="1:7" ht="15.75" x14ac:dyDescent="0.25">
      <c r="A53" s="39">
        <v>1</v>
      </c>
      <c r="B53" s="2">
        <v>2</v>
      </c>
      <c r="C53" s="2">
        <v>3</v>
      </c>
      <c r="D53" s="2">
        <v>4</v>
      </c>
      <c r="E53" s="2">
        <v>5</v>
      </c>
      <c r="F53" s="2">
        <v>6</v>
      </c>
      <c r="G53" s="2">
        <v>7</v>
      </c>
    </row>
    <row r="54" spans="1:7" ht="39.4" customHeight="1" x14ac:dyDescent="0.25">
      <c r="A54" s="39"/>
      <c r="B54" s="20" t="s">
        <v>57</v>
      </c>
      <c r="C54" s="27"/>
      <c r="D54" s="27"/>
      <c r="E54" s="11"/>
      <c r="F54" s="12"/>
      <c r="G54" s="12"/>
    </row>
    <row r="55" spans="1:7" ht="64.5" customHeight="1" x14ac:dyDescent="0.25">
      <c r="A55" s="39">
        <v>1</v>
      </c>
      <c r="B55" s="67" t="s">
        <v>109</v>
      </c>
      <c r="C55" s="27"/>
      <c r="D55" s="27"/>
      <c r="E55" s="11"/>
      <c r="F55" s="12"/>
      <c r="G55" s="12"/>
    </row>
    <row r="56" spans="1:7" ht="18" customHeight="1" x14ac:dyDescent="0.25">
      <c r="A56" s="46" t="s">
        <v>85</v>
      </c>
      <c r="B56" s="35" t="s">
        <v>26</v>
      </c>
      <c r="C56" s="27"/>
      <c r="D56" s="27"/>
      <c r="E56" s="11"/>
      <c r="F56" s="12"/>
      <c r="G56" s="12"/>
    </row>
    <row r="57" spans="1:7" ht="18" customHeight="1" x14ac:dyDescent="0.25">
      <c r="A57" s="46"/>
      <c r="B57" s="35" t="s">
        <v>110</v>
      </c>
      <c r="C57" s="27" t="s">
        <v>63</v>
      </c>
      <c r="D57" s="27" t="s">
        <v>41</v>
      </c>
      <c r="E57" s="11"/>
      <c r="F57" s="53">
        <v>1532009</v>
      </c>
      <c r="G57" s="53">
        <f>F57</f>
        <v>1532009</v>
      </c>
    </row>
    <row r="58" spans="1:7" ht="18" customHeight="1" x14ac:dyDescent="0.25">
      <c r="A58" s="46" t="s">
        <v>86</v>
      </c>
      <c r="B58" s="68" t="s">
        <v>27</v>
      </c>
      <c r="C58" s="27"/>
      <c r="D58" s="27"/>
      <c r="E58" s="11"/>
      <c r="F58" s="54"/>
      <c r="G58" s="54"/>
    </row>
    <row r="59" spans="1:7" ht="18" customHeight="1" x14ac:dyDescent="0.25">
      <c r="A59" s="46"/>
      <c r="B59" s="35" t="s">
        <v>65</v>
      </c>
      <c r="C59" s="27" t="s">
        <v>40</v>
      </c>
      <c r="D59" s="27" t="s">
        <v>41</v>
      </c>
      <c r="E59" s="11"/>
      <c r="F59" s="54">
        <v>1</v>
      </c>
      <c r="G59" s="54">
        <f>F59</f>
        <v>1</v>
      </c>
    </row>
    <row r="60" spans="1:7" ht="18" customHeight="1" x14ac:dyDescent="0.25">
      <c r="A60" s="46" t="s">
        <v>87</v>
      </c>
      <c r="B60" s="35" t="s">
        <v>28</v>
      </c>
      <c r="C60" s="27"/>
      <c r="D60" s="27"/>
      <c r="E60" s="11"/>
      <c r="F60" s="54"/>
      <c r="G60" s="54"/>
    </row>
    <row r="61" spans="1:7" ht="18" customHeight="1" x14ac:dyDescent="0.25">
      <c r="A61" s="46"/>
      <c r="B61" s="35" t="s">
        <v>111</v>
      </c>
      <c r="C61" s="27" t="s">
        <v>42</v>
      </c>
      <c r="D61" s="27" t="s">
        <v>43</v>
      </c>
      <c r="E61" s="11"/>
      <c r="F61" s="53">
        <v>7762386.7300000004</v>
      </c>
      <c r="G61" s="53">
        <f>F61</f>
        <v>7762386.7300000004</v>
      </c>
    </row>
    <row r="62" spans="1:7" ht="18" customHeight="1" x14ac:dyDescent="0.25">
      <c r="A62" s="46" t="s">
        <v>88</v>
      </c>
      <c r="B62" s="35" t="s">
        <v>29</v>
      </c>
      <c r="C62" s="27"/>
      <c r="D62" s="27"/>
      <c r="E62" s="11"/>
      <c r="F62" s="54"/>
      <c r="G62" s="54"/>
    </row>
    <row r="63" spans="1:7" ht="18" customHeight="1" x14ac:dyDescent="0.25">
      <c r="A63" s="45"/>
      <c r="B63" s="35" t="s">
        <v>108</v>
      </c>
      <c r="C63" s="27" t="s">
        <v>44</v>
      </c>
      <c r="D63" s="27" t="s">
        <v>43</v>
      </c>
      <c r="E63" s="11"/>
      <c r="F63" s="54">
        <v>100</v>
      </c>
      <c r="G63" s="54">
        <f>F63</f>
        <v>100</v>
      </c>
    </row>
    <row r="64" spans="1:7" ht="57" customHeight="1" x14ac:dyDescent="0.25">
      <c r="A64" s="45"/>
      <c r="B64" s="8" t="s">
        <v>48</v>
      </c>
      <c r="C64" s="9"/>
      <c r="D64" s="9"/>
      <c r="E64" s="24"/>
      <c r="F64" s="24"/>
      <c r="G64" s="24"/>
    </row>
    <row r="65" spans="1:8" ht="85.15" customHeight="1" x14ac:dyDescent="0.25">
      <c r="A65" s="45" t="s">
        <v>89</v>
      </c>
      <c r="B65" s="58" t="s">
        <v>103</v>
      </c>
      <c r="C65" s="24"/>
      <c r="D65" s="24"/>
      <c r="E65" s="11"/>
      <c r="F65" s="12"/>
      <c r="G65" s="12"/>
    </row>
    <row r="66" spans="1:8" ht="18" customHeight="1" x14ac:dyDescent="0.25">
      <c r="A66" s="46" t="s">
        <v>90</v>
      </c>
      <c r="B66" s="3" t="s">
        <v>26</v>
      </c>
      <c r="C66" s="24"/>
      <c r="D66" s="24"/>
      <c r="E66" s="11"/>
      <c r="F66" s="12"/>
      <c r="G66" s="12"/>
    </row>
    <row r="67" spans="1:8" ht="18" customHeight="1" x14ac:dyDescent="0.25">
      <c r="A67" s="46"/>
      <c r="B67" s="3" t="s">
        <v>64</v>
      </c>
      <c r="C67" s="24" t="s">
        <v>63</v>
      </c>
      <c r="D67" s="24" t="s">
        <v>41</v>
      </c>
      <c r="E67" s="11"/>
      <c r="F67" s="30">
        <v>10000000</v>
      </c>
      <c r="G67" s="30">
        <f>F67</f>
        <v>10000000</v>
      </c>
    </row>
    <row r="68" spans="1:8" ht="18" customHeight="1" x14ac:dyDescent="0.25">
      <c r="A68" s="46" t="s">
        <v>91</v>
      </c>
      <c r="B68" s="18" t="s">
        <v>27</v>
      </c>
      <c r="C68" s="24"/>
      <c r="D68" s="24"/>
      <c r="E68" s="11"/>
      <c r="F68" s="12"/>
      <c r="G68" s="12"/>
    </row>
    <row r="69" spans="1:8" ht="18" customHeight="1" x14ac:dyDescent="0.25">
      <c r="A69" s="46"/>
      <c r="B69" s="3" t="s">
        <v>65</v>
      </c>
      <c r="C69" s="24" t="s">
        <v>40</v>
      </c>
      <c r="D69" s="24" t="s">
        <v>41</v>
      </c>
      <c r="E69" s="11"/>
      <c r="F69" s="12">
        <v>1</v>
      </c>
      <c r="G69" s="12">
        <f>F69</f>
        <v>1</v>
      </c>
    </row>
    <row r="70" spans="1:8" ht="18" customHeight="1" x14ac:dyDescent="0.25">
      <c r="A70" s="46" t="s">
        <v>92</v>
      </c>
      <c r="B70" s="3" t="s">
        <v>28</v>
      </c>
      <c r="C70" s="24"/>
      <c r="D70" s="24"/>
      <c r="E70" s="11"/>
      <c r="F70" s="12"/>
      <c r="G70" s="12"/>
    </row>
    <row r="71" spans="1:8" ht="18" customHeight="1" x14ac:dyDescent="0.25">
      <c r="A71" s="46"/>
      <c r="B71" s="3" t="s">
        <v>66</v>
      </c>
      <c r="C71" s="24" t="s">
        <v>42</v>
      </c>
      <c r="D71" s="24" t="s">
        <v>43</v>
      </c>
      <c r="E71" s="11"/>
      <c r="F71" s="30">
        <v>44534106.82</v>
      </c>
      <c r="G71" s="30">
        <f>F71</f>
        <v>44534106.82</v>
      </c>
    </row>
    <row r="72" spans="1:8" ht="18" customHeight="1" x14ac:dyDescent="0.25">
      <c r="A72" s="46" t="s">
        <v>93</v>
      </c>
      <c r="B72" s="3" t="s">
        <v>29</v>
      </c>
      <c r="C72" s="24"/>
      <c r="D72" s="24"/>
      <c r="E72" s="11"/>
      <c r="F72" s="12"/>
      <c r="G72" s="12"/>
    </row>
    <row r="73" spans="1:8" ht="18" customHeight="1" x14ac:dyDescent="0.25">
      <c r="A73" s="46"/>
      <c r="B73" s="3" t="s">
        <v>67</v>
      </c>
      <c r="C73" s="24" t="s">
        <v>44</v>
      </c>
      <c r="D73" s="24" t="s">
        <v>43</v>
      </c>
      <c r="E73" s="11"/>
      <c r="F73" s="12">
        <v>100</v>
      </c>
      <c r="G73" s="12">
        <f>F73</f>
        <v>100</v>
      </c>
    </row>
    <row r="74" spans="1:8" ht="120.4" customHeight="1" x14ac:dyDescent="0.25">
      <c r="A74" s="45" t="s">
        <v>94</v>
      </c>
      <c r="B74" s="58" t="s">
        <v>104</v>
      </c>
      <c r="C74" s="24"/>
      <c r="D74" s="24"/>
      <c r="E74" s="11"/>
      <c r="F74" s="12"/>
      <c r="G74" s="12"/>
    </row>
    <row r="75" spans="1:8" ht="18" customHeight="1" x14ac:dyDescent="0.25">
      <c r="A75" s="46" t="s">
        <v>95</v>
      </c>
      <c r="B75" s="3" t="s">
        <v>26</v>
      </c>
      <c r="C75" s="24"/>
      <c r="D75" s="24"/>
      <c r="E75" s="11"/>
      <c r="F75" s="12"/>
      <c r="G75" s="12"/>
    </row>
    <row r="76" spans="1:8" ht="18" customHeight="1" x14ac:dyDescent="0.25">
      <c r="A76" s="46"/>
      <c r="B76" s="3" t="s">
        <v>64</v>
      </c>
      <c r="C76" s="24" t="s">
        <v>63</v>
      </c>
      <c r="D76" s="24" t="s">
        <v>41</v>
      </c>
      <c r="E76" s="11"/>
      <c r="F76" s="53">
        <f>7000000+10000000</f>
        <v>17000000</v>
      </c>
      <c r="G76" s="53">
        <f>F76</f>
        <v>17000000</v>
      </c>
    </row>
    <row r="77" spans="1:8" ht="18" customHeight="1" x14ac:dyDescent="0.25">
      <c r="A77" s="46" t="s">
        <v>96</v>
      </c>
      <c r="B77" s="18" t="s">
        <v>27</v>
      </c>
      <c r="C77" s="24"/>
      <c r="D77" s="24"/>
      <c r="E77" s="11"/>
      <c r="F77" s="31"/>
      <c r="G77" s="31"/>
    </row>
    <row r="78" spans="1:8" ht="18" customHeight="1" x14ac:dyDescent="0.25">
      <c r="A78" s="46"/>
      <c r="B78" s="3" t="s">
        <v>65</v>
      </c>
      <c r="C78" s="24" t="s">
        <v>40</v>
      </c>
      <c r="D78" s="24" t="s">
        <v>41</v>
      </c>
      <c r="E78" s="11"/>
      <c r="F78" s="31">
        <v>1</v>
      </c>
      <c r="G78" s="31">
        <f>F78</f>
        <v>1</v>
      </c>
    </row>
    <row r="79" spans="1:8" ht="18" customHeight="1" x14ac:dyDescent="0.25">
      <c r="A79" s="46" t="s">
        <v>97</v>
      </c>
      <c r="B79" s="3" t="s">
        <v>28</v>
      </c>
      <c r="C79" s="24"/>
      <c r="D79" s="24"/>
      <c r="E79" s="11"/>
      <c r="F79" s="31"/>
      <c r="G79" s="31"/>
    </row>
    <row r="80" spans="1:8" ht="18" customHeight="1" x14ac:dyDescent="0.25">
      <c r="A80" s="46"/>
      <c r="B80" s="3" t="s">
        <v>66</v>
      </c>
      <c r="C80" s="24" t="s">
        <v>42</v>
      </c>
      <c r="D80" s="24" t="s">
        <v>43</v>
      </c>
      <c r="E80" s="11"/>
      <c r="F80" s="30">
        <v>52821934</v>
      </c>
      <c r="G80" s="30">
        <f>F80</f>
        <v>52821934</v>
      </c>
      <c r="H80" s="33"/>
    </row>
    <row r="81" spans="1:7" ht="18" customHeight="1" x14ac:dyDescent="0.25">
      <c r="A81" s="46" t="s">
        <v>98</v>
      </c>
      <c r="B81" s="3" t="s">
        <v>29</v>
      </c>
      <c r="C81" s="24"/>
      <c r="D81" s="24"/>
      <c r="E81" s="11"/>
      <c r="F81" s="12"/>
      <c r="G81" s="12"/>
    </row>
    <row r="82" spans="1:7" ht="18" customHeight="1" x14ac:dyDescent="0.25">
      <c r="A82" s="46"/>
      <c r="B82" s="3" t="s">
        <v>67</v>
      </c>
      <c r="C82" s="24" t="s">
        <v>44</v>
      </c>
      <c r="D82" s="24" t="s">
        <v>43</v>
      </c>
      <c r="E82" s="11"/>
      <c r="F82" s="54">
        <v>62</v>
      </c>
      <c r="G82" s="54">
        <f>F82</f>
        <v>62</v>
      </c>
    </row>
    <row r="83" spans="1:7" ht="7.15" customHeight="1" x14ac:dyDescent="0.25">
      <c r="A83" s="63"/>
      <c r="B83" s="64"/>
      <c r="C83" s="65"/>
      <c r="D83" s="42"/>
      <c r="E83" s="43"/>
      <c r="F83" s="59"/>
      <c r="G83" s="59"/>
    </row>
    <row r="84" spans="1:7" ht="94.5" x14ac:dyDescent="0.25">
      <c r="A84" s="45" t="s">
        <v>7</v>
      </c>
      <c r="B84" s="57" t="s">
        <v>80</v>
      </c>
      <c r="C84" s="56"/>
      <c r="D84" s="56"/>
      <c r="E84" s="11"/>
      <c r="F84" s="60"/>
      <c r="G84" s="60"/>
    </row>
    <row r="85" spans="1:7" ht="18" customHeight="1" x14ac:dyDescent="0.25">
      <c r="A85" s="46" t="s">
        <v>81</v>
      </c>
      <c r="B85" s="51" t="s">
        <v>99</v>
      </c>
      <c r="C85" s="39"/>
      <c r="D85" s="39"/>
      <c r="E85" s="11"/>
      <c r="F85" s="50"/>
      <c r="G85" s="50"/>
    </row>
    <row r="86" spans="1:7" ht="18" customHeight="1" x14ac:dyDescent="0.25">
      <c r="A86" s="46"/>
      <c r="B86" s="69" t="s">
        <v>106</v>
      </c>
      <c r="C86" s="39" t="s">
        <v>63</v>
      </c>
      <c r="D86" s="39" t="s">
        <v>41</v>
      </c>
      <c r="E86" s="11"/>
      <c r="F86" s="53">
        <v>100000</v>
      </c>
      <c r="G86" s="53">
        <v>100000</v>
      </c>
    </row>
    <row r="87" spans="1:7" ht="18" customHeight="1" x14ac:dyDescent="0.25">
      <c r="A87" s="46" t="s">
        <v>82</v>
      </c>
      <c r="B87" s="69" t="s">
        <v>100</v>
      </c>
      <c r="C87" s="39"/>
      <c r="D87" s="39"/>
      <c r="E87" s="11"/>
      <c r="F87" s="54"/>
      <c r="G87" s="54"/>
    </row>
    <row r="88" spans="1:7" ht="18" customHeight="1" x14ac:dyDescent="0.25">
      <c r="A88" s="46"/>
      <c r="B88" s="69" t="s">
        <v>65</v>
      </c>
      <c r="C88" s="39" t="s">
        <v>40</v>
      </c>
      <c r="D88" s="39" t="s">
        <v>41</v>
      </c>
      <c r="E88" s="11"/>
      <c r="F88" s="54">
        <v>1</v>
      </c>
      <c r="G88" s="54">
        <v>1</v>
      </c>
    </row>
    <row r="89" spans="1:7" ht="18" customHeight="1" x14ac:dyDescent="0.25">
      <c r="A89" s="46" t="s">
        <v>83</v>
      </c>
      <c r="B89" s="3" t="s">
        <v>28</v>
      </c>
      <c r="C89" s="66"/>
      <c r="D89" s="66"/>
      <c r="E89" s="11"/>
      <c r="F89" s="54"/>
      <c r="G89" s="54"/>
    </row>
    <row r="90" spans="1:7" ht="32.25" customHeight="1" x14ac:dyDescent="0.25">
      <c r="A90" s="46"/>
      <c r="B90" s="69" t="s">
        <v>107</v>
      </c>
      <c r="C90" s="39" t="s">
        <v>42</v>
      </c>
      <c r="D90" s="39" t="s">
        <v>43</v>
      </c>
      <c r="E90" s="11"/>
      <c r="F90" s="53">
        <v>720900</v>
      </c>
      <c r="G90" s="53">
        <v>720900</v>
      </c>
    </row>
    <row r="91" spans="1:7" ht="18" customHeight="1" x14ac:dyDescent="0.25">
      <c r="A91" s="46" t="s">
        <v>84</v>
      </c>
      <c r="B91" s="69" t="s">
        <v>101</v>
      </c>
      <c r="C91" s="39"/>
      <c r="D91" s="39"/>
      <c r="E91" s="11"/>
      <c r="F91" s="54"/>
      <c r="G91" s="54"/>
    </row>
    <row r="92" spans="1:7" ht="33.75" customHeight="1" x14ac:dyDescent="0.25">
      <c r="A92" s="46"/>
      <c r="B92" s="70" t="s">
        <v>112</v>
      </c>
      <c r="C92" s="39" t="s">
        <v>44</v>
      </c>
      <c r="D92" s="39" t="s">
        <v>43</v>
      </c>
      <c r="E92" s="11"/>
      <c r="F92" s="54">
        <v>14</v>
      </c>
      <c r="G92" s="54">
        <v>14</v>
      </c>
    </row>
    <row r="93" spans="1:7" ht="35.65" customHeight="1" x14ac:dyDescent="0.25">
      <c r="A93" s="42"/>
      <c r="B93" s="41"/>
      <c r="C93" s="42"/>
      <c r="D93" s="42"/>
      <c r="E93" s="43"/>
      <c r="F93" s="55"/>
      <c r="G93" s="44"/>
    </row>
    <row r="94" spans="1:7" ht="15.75" customHeight="1" x14ac:dyDescent="0.25">
      <c r="A94" s="93" t="s">
        <v>59</v>
      </c>
      <c r="B94" s="93"/>
      <c r="C94" s="93"/>
      <c r="D94" s="22"/>
      <c r="F94" s="25"/>
    </row>
    <row r="95" spans="1:7" ht="32.25" customHeight="1" x14ac:dyDescent="0.25">
      <c r="A95" s="93"/>
      <c r="B95" s="93"/>
      <c r="C95" s="93"/>
      <c r="D95" s="5"/>
      <c r="E95" s="4"/>
      <c r="F95" s="85" t="s">
        <v>60</v>
      </c>
      <c r="G95" s="85"/>
    </row>
    <row r="96" spans="1:7" ht="41.25" customHeight="1" x14ac:dyDescent="0.25">
      <c r="A96" s="49"/>
      <c r="B96" s="21"/>
      <c r="D96" s="23" t="s">
        <v>30</v>
      </c>
      <c r="F96" s="84" t="s">
        <v>61</v>
      </c>
      <c r="G96" s="84"/>
    </row>
    <row r="97" spans="1:7" ht="15.75" x14ac:dyDescent="0.25">
      <c r="A97" s="77" t="s">
        <v>31</v>
      </c>
      <c r="B97" s="77"/>
      <c r="C97" s="21"/>
      <c r="D97" s="21"/>
    </row>
    <row r="98" spans="1:7" ht="33.6" customHeight="1" x14ac:dyDescent="0.25">
      <c r="A98" s="75" t="s">
        <v>45</v>
      </c>
      <c r="B98" s="75"/>
      <c r="C98" s="21"/>
      <c r="D98" s="21"/>
    </row>
    <row r="99" spans="1:7" ht="24" customHeight="1" x14ac:dyDescent="0.25">
      <c r="A99" s="77" t="s">
        <v>46</v>
      </c>
      <c r="B99" s="77"/>
      <c r="C99" s="77"/>
      <c r="D99" s="5"/>
      <c r="E99" s="4"/>
      <c r="F99" s="85" t="s">
        <v>62</v>
      </c>
      <c r="G99" s="85"/>
    </row>
    <row r="100" spans="1:7" ht="15.75" x14ac:dyDescent="0.25">
      <c r="A100" s="38"/>
      <c r="B100" s="21"/>
      <c r="C100" s="21"/>
      <c r="D100" s="23" t="s">
        <v>30</v>
      </c>
      <c r="F100" s="84" t="s">
        <v>61</v>
      </c>
      <c r="G100" s="84"/>
    </row>
    <row r="101" spans="1:7" ht="27.6" customHeight="1" x14ac:dyDescent="0.25">
      <c r="A101" s="92" t="s">
        <v>115</v>
      </c>
      <c r="B101" s="92"/>
    </row>
    <row r="102" spans="1:7" ht="26.25" customHeight="1" x14ac:dyDescent="0.25">
      <c r="A102" s="61" t="s">
        <v>38</v>
      </c>
      <c r="B102" s="62"/>
    </row>
  </sheetData>
  <mergeCells count="45">
    <mergeCell ref="A101:B101"/>
    <mergeCell ref="B25:G25"/>
    <mergeCell ref="A94:C95"/>
    <mergeCell ref="E5:G5"/>
    <mergeCell ref="E6:G6"/>
    <mergeCell ref="E7:G7"/>
    <mergeCell ref="E8:G8"/>
    <mergeCell ref="B22:G22"/>
    <mergeCell ref="E9:G9"/>
    <mergeCell ref="A12:G12"/>
    <mergeCell ref="A16:A17"/>
    <mergeCell ref="C14:F14"/>
    <mergeCell ref="B21:G21"/>
    <mergeCell ref="C15:F15"/>
    <mergeCell ref="C17:F17"/>
    <mergeCell ref="E18:F18"/>
    <mergeCell ref="E19:F19"/>
    <mergeCell ref="B26:G26"/>
    <mergeCell ref="C28:G28"/>
    <mergeCell ref="B24:G24"/>
    <mergeCell ref="C16:F16"/>
    <mergeCell ref="F96:G96"/>
    <mergeCell ref="F99:G99"/>
    <mergeCell ref="A98:B98"/>
    <mergeCell ref="A97:B97"/>
    <mergeCell ref="B33:G33"/>
    <mergeCell ref="A18:A19"/>
    <mergeCell ref="F100:G100"/>
    <mergeCell ref="A49:B49"/>
    <mergeCell ref="B29:G29"/>
    <mergeCell ref="A99:C99"/>
    <mergeCell ref="F95:G95"/>
    <mergeCell ref="B31:G31"/>
    <mergeCell ref="A43:A44"/>
    <mergeCell ref="B50:G50"/>
    <mergeCell ref="F1:G3"/>
    <mergeCell ref="B20:G20"/>
    <mergeCell ref="A11:G11"/>
    <mergeCell ref="A14:A15"/>
    <mergeCell ref="A41:B41"/>
    <mergeCell ref="B43:G43"/>
    <mergeCell ref="B32:G32"/>
    <mergeCell ref="C27:G27"/>
    <mergeCell ref="B27:B28"/>
    <mergeCell ref="A27:A28"/>
  </mergeCells>
  <pageMargins left="0.47244094488188981" right="0.15748031496062992" top="0.51181102362204722" bottom="0.27559055118110237" header="0.31496062992125984" footer="0.31496062992125984"/>
  <pageSetup paperSize="9" scale="66" fitToHeight="3" orientation="landscape" r:id="rId1"/>
  <rowBreaks count="3" manualBreakCount="3">
    <brk id="28" max="6" man="1"/>
    <brk id="54" max="6" man="1"/>
    <brk id="82"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1511300</vt:lpstr>
      <vt:lpstr>'1511300'!Область_друку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2025-04-15T08:34:17Z</cp:lastPrinted>
  <dcterms:created xsi:type="dcterms:W3CDTF">2018-12-28T08:43:53Z</dcterms:created>
  <dcterms:modified xsi:type="dcterms:W3CDTF">2025-04-17T12:21:15Z</dcterms:modified>
</cp:coreProperties>
</file>