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липень\1007\Паспорти УКБ\"/>
    </mc:Choice>
  </mc:AlternateContent>
  <bookViews>
    <workbookView xWindow="0" yWindow="0" windowWidth="25140" windowHeight="9885"/>
  </bookViews>
  <sheets>
    <sheet name="1515043" sheetId="1" r:id="rId1"/>
  </sheets>
  <calcPr calcId="152511"/>
</workbook>
</file>

<file path=xl/calcChain.xml><?xml version="1.0" encoding="utf-8"?>
<calcChain xmlns="http://schemas.openxmlformats.org/spreadsheetml/2006/main">
  <c r="G57" i="1" l="1"/>
  <c r="G58" i="1"/>
  <c r="F58" i="1"/>
  <c r="D38" i="1"/>
  <c r="E38" i="1"/>
  <c r="E40" i="1"/>
  <c r="F64" i="1"/>
  <c r="G66" i="1"/>
  <c r="G61" i="1"/>
  <c r="G63" i="1"/>
  <c r="G64" i="1"/>
  <c r="G59" i="1"/>
  <c r="D40" i="1"/>
  <c r="D47" i="1"/>
  <c r="F56" i="1"/>
  <c r="G56" i="1"/>
  <c r="E47" i="1"/>
  <c r="E48" i="1"/>
  <c r="D48" i="1"/>
</calcChain>
</file>

<file path=xl/sharedStrings.xml><?xml version="1.0" encoding="utf-8"?>
<sst xmlns="http://schemas.openxmlformats.org/spreadsheetml/2006/main" count="116" uniqueCount="86">
  <si>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</si>
  <si>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</si>
  <si>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</si>
  <si>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</si>
  <si>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</si>
  <si>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</si>
  <si>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</si>
  <si>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</si>
  <si>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</si>
  <si>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</si>
  <si>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</si>
  <si>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</si>
  <si>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</si>
  <si>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</si>
  <si>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</si>
  <si>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</si>
  <si>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</si>
  <si>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</si>
  <si>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</si>
  <si>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</si>
  <si>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</si>
  <si>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</si>
  <si>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</si>
  <si>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</si>
  <si>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</si>
  <si>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</si>
  <si>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</si>
  <si>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</si>
  <si>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</si>
  <si>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</si>
  <si>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</si>
  <si>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</si>
  <si>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</si>
  <si>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</si>
  <si>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</si>
  <si>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</si>
  <si>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</si>
  <si>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</si>
  <si>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</si>
  <si>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</si>
  <si>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</si>
  <si>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</si>
  <si>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</si>
  <si>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</si>
  <si>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</si>
  <si>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</si>
  <si>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</si>
  <si>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</si>
  <si>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</si>
  <si>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</si>
  <si>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</si>
  <si>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</si>
  <si>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</si>
  <si>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Фінансове управління Хмельницької міської ради</t>
  </si>
  <si>
    <t>Начальник управління</t>
  </si>
  <si>
    <t>(грн.)</t>
  </si>
  <si>
    <t>Забезпечення будівництва палацу спорту по вул.Прибузькій, 5/1А в м.Хмельницькому</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</si>
  <si>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</si>
  <si>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</si>
  <si>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</si>
  <si>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</si>
  <si>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</si>
  <si>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</si>
  <si>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</si>
  <si>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</si>
  <si>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</si>
  <si>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</si>
  <si>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</si>
  <si>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</si>
  <si>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</si>
  <si>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</si>
  <si>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(Власне ім'я, ПРІЗВИЩЕ)</t>
  </si>
  <si>
    <t>Сергій ЯМЧУК</t>
  </si>
  <si>
    <t>бюджетної програми місцевого бюджету на 2025 рік</t>
  </si>
  <si>
    <t>0810</t>
  </si>
  <si>
    <t>Будівництво Палацу спорту по вул. Прибузькій, 5/1а у м. Хмельницькому (коригування)</t>
  </si>
  <si>
    <t>Програма економічного і соціального розвитку Хмельницької міської територіальної громади на 2025 рік</t>
  </si>
  <si>
    <t>В.о. начальника управління капітального будівництва Хмельницької міської ради</t>
  </si>
  <si>
    <t>Дмитро ДМИТРІВ</t>
  </si>
  <si>
    <t>Обсяг бюджетних призначень / бюджетних асигнувань -2 528 649,00 гривень, у тому числі загального фонду - _гривень та спеціального фонду - 2 528 649,00 гривень.</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</si>
  <si>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Рішення  п'ятдесят четвертої сесії  Хмельницької міської ради від 27.06.2025  №4  "Про внесення змін до бюджету Хмельницької міської територіальної громади на 2025 рік". </t>
  </si>
  <si>
    <t>Обсяг видатків на будівництво, в т.ч.</t>
  </si>
  <si>
    <t>витрати</t>
  </si>
  <si>
    <t>ПКД (коригування)</t>
  </si>
  <si>
    <r>
      <t xml:space="preserve">від </t>
    </r>
    <r>
      <rPr>
        <u/>
        <sz val="12"/>
        <rFont val="Times New Roman"/>
        <family val="1"/>
        <charset val="204"/>
      </rPr>
      <t>09.07.2025 № 19</t>
    </r>
  </si>
  <si>
    <t>Дата погодження  09.07.2025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</si>
</sst>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9"/>
      <name val="Times New Roman"/>
      <family val="1"/>
      <charset val="204"/>
    </font>
    <font>
      <sz val="12"/>
      <name val="Times New Roman"/>
      <family val="1"/>
      <charset val="204"/>
    </font>
    <font>
      <u/>
      <sz val="12"/>
      <name val="Times New Roman"/>
      <family val="1"/>
      <charset val="204"/>
    </font>
    <font>
      <sz val="11"/>
      <name val="Times New Roman"/>
      <family val="1"/>
      <charset val="204"/>
    </font>
    <font>
      <sz val="8"/>
      <name val="Times New Roman"/>
      <family val="1"/>
      <charset val="204"/>
    </font>
    <font>
      <b/>
      <sz val="12"/>
      <name val="Times New Roman"/>
      <family val="1"/>
      <charset val="204"/>
    </font>
    <font>
      <b/>
      <sz val="11"/>
      <name val="Times New Roman"/>
      <family val="1"/>
      <charset val="204"/>
    </font>
    <font>
      <b/>
      <sz val="7.5"/>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2" fillId="0" borderId="0" xfId="0" applyFont="1" applyAlignment="1">
      <alignment horizontal="left" vertical="center" wrapText="1"/>
    </xf>
    <xf numFmtId="0" fontId="4" fillId="0" borderId="0" xfId="0" applyFont="1"/>
    <xf numFmtId="0" fontId="2" fillId="0" borderId="0" xfId="0" applyFont="1" applyAlignment="1">
      <alignment vertical="center" wrapText="1"/>
    </xf>
    <xf numFmtId="0" fontId="2" fillId="0" borderId="0" xfId="0" applyFont="1" applyAlignment="1">
      <alignment wrapText="1"/>
    </xf>
    <xf numFmtId="0" fontId="4" fillId="0" borderId="1" xfId="0" applyFont="1" applyBorder="1" applyAlignment="1">
      <alignment wrapText="1"/>
    </xf>
    <xf numFmtId="0" fontId="2" fillId="0" borderId="0" xfId="0" applyFont="1"/>
    <xf numFmtId="0" fontId="2" fillId="0" borderId="0" xfId="0" applyFont="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5" fillId="0" borderId="0" xfId="0" applyFont="1" applyBorder="1" applyAlignment="1">
      <alignment vertical="top" wrapText="1"/>
    </xf>
    <xf numFmtId="0" fontId="2" fillId="2" borderId="0" xfId="0" applyFont="1" applyFill="1" applyAlignment="1">
      <alignment horizontal="center" vertical="center" wrapText="1"/>
    </xf>
    <xf numFmtId="0" fontId="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4"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1"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vertical="center" wrapText="1"/>
    </xf>
    <xf numFmtId="0" fontId="4" fillId="0" borderId="0" xfId="0" applyFont="1" applyBorder="1" applyAlignment="1"/>
    <xf numFmtId="0" fontId="4" fillId="0" borderId="0" xfId="0" applyFont="1" applyAlignment="1">
      <alignment vertical="center" wrapText="1"/>
    </xf>
    <xf numFmtId="0" fontId="8" fillId="0" borderId="0" xfId="0" applyFont="1"/>
    <xf numFmtId="0" fontId="5" fillId="0" borderId="0" xfId="0" applyFont="1" applyAlignment="1">
      <alignment horizontal="left" vertical="top" wrapText="1"/>
    </xf>
    <xf numFmtId="0" fontId="5" fillId="0" borderId="0" xfId="0" applyFont="1" applyAlignment="1">
      <alignment horizontal="left" vertical="top"/>
    </xf>
    <xf numFmtId="0" fontId="5" fillId="0" borderId="3"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2" fillId="2" borderId="0" xfId="0" applyFont="1" applyFill="1" applyAlignment="1">
      <alignment horizontal="left" vertical="center" wrapText="1"/>
    </xf>
    <xf numFmtId="0" fontId="5" fillId="0" borderId="0" xfId="0" applyFont="1" applyBorder="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2" xfId="0" applyFont="1" applyBorder="1" applyAlignment="1">
      <alignment horizontal="center" vertical="center" wrapText="1"/>
    </xf>
    <xf numFmtId="0" fontId="4" fillId="0" borderId="0" xfId="0" applyFont="1" applyAlignment="1">
      <alignment horizontal="left"/>
    </xf>
    <xf numFmtId="0" fontId="4" fillId="0" borderId="1" xfId="0" applyFont="1" applyBorder="1" applyAlignment="1">
      <alignment horizontal="center" wrapText="1"/>
    </xf>
    <xf numFmtId="0" fontId="6"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1" xfId="0" applyFont="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view="pageBreakPreview" zoomScaleNormal="100" zoomScaleSheetLayoutView="100" workbookViewId="0">
      <selection activeCell="A77" sqref="A77"/>
    </sheetView>
  </sheetViews>
  <sheetFormatPr defaultColWidth="21.5703125" defaultRowHeight="15" x14ac:dyDescent="0.25"/>
  <cols>
    <col min="1" max="1" width="6.5703125" style="3" customWidth="1"/>
    <col min="2" max="2" width="45.85546875" style="3" customWidth="1"/>
    <col min="3" max="3" width="19.7109375" style="3" customWidth="1"/>
    <col min="4" max="4" width="15.7109375" style="3" customWidth="1"/>
    <col min="5" max="5" width="21.5703125" style="3"/>
    <col min="6" max="6" width="28.140625" style="3" customWidth="1"/>
    <col min="7" max="7" width="32" style="3" customWidth="1"/>
    <col min="8" max="16384" width="21.5703125" style="3"/>
  </cols>
  <sheetData>
    <row r="1" spans="1:7" x14ac:dyDescent="0.25">
      <c r="F1" s="28" t="s">
        <v>39</v>
      </c>
      <c r="G1" s="29"/>
    </row>
    <row r="2" spans="1:7" x14ac:dyDescent="0.25">
      <c r="F2" s="29"/>
      <c r="G2" s="29"/>
    </row>
    <row r="3" spans="1:7" ht="32.25" customHeight="1" x14ac:dyDescent="0.25">
      <c r="F3" s="29"/>
      <c r="G3" s="29"/>
    </row>
    <row r="4" spans="1:7" ht="15.75" x14ac:dyDescent="0.25">
      <c r="A4" s="4"/>
      <c r="E4" s="4" t="s">
        <v>0</v>
      </c>
    </row>
    <row r="5" spans="1:7" ht="15.75" customHeight="1" x14ac:dyDescent="0.25">
      <c r="A5" s="4"/>
      <c r="E5" s="38" t="s">
        <v>1</v>
      </c>
      <c r="F5" s="38"/>
      <c r="G5" s="5"/>
    </row>
    <row r="6" spans="1:7" ht="34.15" customHeight="1" x14ac:dyDescent="0.25">
      <c r="A6" s="4"/>
      <c r="B6" s="4"/>
      <c r="E6" s="41" t="s">
        <v>69</v>
      </c>
      <c r="F6" s="41"/>
      <c r="G6" s="6"/>
    </row>
    <row r="7" spans="1:7" ht="15" customHeight="1" x14ac:dyDescent="0.25">
      <c r="A7" s="4"/>
      <c r="E7" s="30" t="s">
        <v>2</v>
      </c>
      <c r="F7" s="30"/>
      <c r="G7" s="30"/>
    </row>
    <row r="8" spans="1:7" s="7" customFormat="1" ht="15" customHeight="1" x14ac:dyDescent="0.25">
      <c r="A8" s="4"/>
      <c r="E8" s="31" t="s">
        <v>84</v>
      </c>
      <c r="F8" s="31"/>
      <c r="G8" s="31"/>
    </row>
    <row r="9" spans="1:7" ht="15.75" x14ac:dyDescent="0.25">
      <c r="A9" s="4"/>
      <c r="E9" s="32"/>
      <c r="F9" s="32"/>
      <c r="G9" s="32"/>
    </row>
    <row r="10" spans="1:7" ht="15.75" x14ac:dyDescent="0.25">
      <c r="A10" s="33" t="s">
        <v>3</v>
      </c>
      <c r="B10" s="33"/>
      <c r="C10" s="33"/>
      <c r="D10" s="33"/>
      <c r="E10" s="33"/>
      <c r="F10" s="33"/>
      <c r="G10" s="33"/>
    </row>
    <row r="11" spans="1:7" ht="15.75" x14ac:dyDescent="0.25">
      <c r="A11" s="33" t="s">
        <v>73</v>
      </c>
      <c r="B11" s="33"/>
      <c r="C11" s="33"/>
      <c r="D11" s="33"/>
      <c r="E11" s="33"/>
      <c r="F11" s="33"/>
      <c r="G11" s="33"/>
    </row>
    <row r="13" spans="1:7" ht="19.7" customHeight="1" x14ac:dyDescent="0.25">
      <c r="A13" s="37" t="s">
        <v>4</v>
      </c>
      <c r="B13" s="9">
        <v>1500000</v>
      </c>
      <c r="C13" s="34" t="s">
        <v>68</v>
      </c>
      <c r="D13" s="34"/>
      <c r="E13" s="34"/>
      <c r="F13" s="34"/>
      <c r="G13" s="10" t="s">
        <v>62</v>
      </c>
    </row>
    <row r="14" spans="1:7" ht="22.5" x14ac:dyDescent="0.25">
      <c r="A14" s="37"/>
      <c r="B14" s="11" t="s">
        <v>60</v>
      </c>
      <c r="C14" s="36" t="s">
        <v>2</v>
      </c>
      <c r="D14" s="36"/>
      <c r="E14" s="36"/>
      <c r="F14" s="36"/>
      <c r="G14" s="11" t="s">
        <v>61</v>
      </c>
    </row>
    <row r="15" spans="1:7" ht="22.35" customHeight="1" x14ac:dyDescent="0.25">
      <c r="A15" s="37" t="s">
        <v>5</v>
      </c>
      <c r="B15" s="9">
        <v>1510000</v>
      </c>
      <c r="C15" s="34" t="s">
        <v>68</v>
      </c>
      <c r="D15" s="34"/>
      <c r="E15" s="34"/>
      <c r="F15" s="34"/>
      <c r="G15" s="10" t="s">
        <v>62</v>
      </c>
    </row>
    <row r="16" spans="1:7" ht="37.5" customHeight="1" x14ac:dyDescent="0.25">
      <c r="A16" s="37"/>
      <c r="B16" s="11" t="s">
        <v>60</v>
      </c>
      <c r="C16" s="36" t="s">
        <v>32</v>
      </c>
      <c r="D16" s="36"/>
      <c r="E16" s="36"/>
      <c r="F16" s="36"/>
      <c r="G16" s="11" t="s">
        <v>61</v>
      </c>
    </row>
    <row r="17" spans="1:7" ht="84" customHeight="1" x14ac:dyDescent="0.25">
      <c r="A17" s="37" t="s">
        <v>6</v>
      </c>
      <c r="B17" s="9">
        <v>1515043</v>
      </c>
      <c r="C17" s="10" t="s">
        <v>64</v>
      </c>
      <c r="D17" s="10" t="s">
        <v>74</v>
      </c>
      <c r="E17" s="42" t="s">
        <v>70</v>
      </c>
      <c r="F17" s="42"/>
      <c r="G17" s="9">
        <v>22564000000</v>
      </c>
    </row>
    <row r="18" spans="1:7" ht="45.95" customHeight="1" x14ac:dyDescent="0.25">
      <c r="A18" s="37"/>
      <c r="B18" s="11" t="s">
        <v>60</v>
      </c>
      <c r="C18" s="11" t="s">
        <v>63</v>
      </c>
      <c r="D18" s="11" t="s">
        <v>65</v>
      </c>
      <c r="E18" s="36" t="s">
        <v>66</v>
      </c>
      <c r="F18" s="36"/>
      <c r="G18" s="11" t="s">
        <v>67</v>
      </c>
    </row>
    <row r="19" spans="1:7" ht="5.85" customHeight="1" x14ac:dyDescent="0.25">
      <c r="A19" s="8"/>
      <c r="B19" s="12"/>
      <c r="C19" s="12"/>
      <c r="D19" s="11"/>
      <c r="E19" s="13"/>
      <c r="F19" s="13"/>
      <c r="G19" s="11"/>
    </row>
    <row r="20" spans="1:7" s="15" customFormat="1" ht="32.1" customHeight="1" x14ac:dyDescent="0.25">
      <c r="A20" s="14" t="s">
        <v>7</v>
      </c>
      <c r="B20" s="35" t="s">
        <v>79</v>
      </c>
      <c r="C20" s="35"/>
      <c r="D20" s="35"/>
      <c r="E20" s="35"/>
      <c r="F20" s="35"/>
      <c r="G20" s="35"/>
    </row>
    <row r="21" spans="1:7" ht="160.35" customHeight="1" x14ac:dyDescent="0.25">
      <c r="A21" s="8" t="s">
        <v>8</v>
      </c>
      <c r="B21" s="32" t="s">
        <v>80</v>
      </c>
      <c r="C21" s="32"/>
      <c r="D21" s="32"/>
      <c r="E21" s="32"/>
      <c r="F21" s="32"/>
      <c r="G21" s="32"/>
    </row>
    <row r="22" spans="1:7" ht="15.75" x14ac:dyDescent="0.25">
      <c r="A22" s="8" t="s">
        <v>9</v>
      </c>
      <c r="B22" s="32" t="s">
        <v>33</v>
      </c>
      <c r="C22" s="32"/>
      <c r="D22" s="32"/>
      <c r="E22" s="32"/>
      <c r="F22" s="32"/>
      <c r="G22" s="32"/>
    </row>
    <row r="23" spans="1:7" ht="9.9499999999999993" customHeight="1" x14ac:dyDescent="0.25">
      <c r="A23" s="7"/>
    </row>
    <row r="24" spans="1:7" ht="15.75" x14ac:dyDescent="0.25">
      <c r="A24" s="16" t="s">
        <v>11</v>
      </c>
      <c r="B24" s="39" t="s">
        <v>34</v>
      </c>
      <c r="C24" s="39"/>
      <c r="D24" s="39"/>
      <c r="E24" s="39"/>
      <c r="F24" s="39"/>
      <c r="G24" s="39"/>
    </row>
    <row r="25" spans="1:7" ht="19.7" customHeight="1" x14ac:dyDescent="0.25">
      <c r="A25" s="16">
        <v>1</v>
      </c>
      <c r="B25" s="46" t="s">
        <v>40</v>
      </c>
      <c r="C25" s="46"/>
      <c r="D25" s="46"/>
      <c r="E25" s="46"/>
      <c r="F25" s="46"/>
      <c r="G25" s="46"/>
    </row>
    <row r="26" spans="1:7" ht="8.65" customHeight="1" x14ac:dyDescent="0.25">
      <c r="A26" s="7"/>
    </row>
    <row r="27" spans="1:7" ht="15.75" x14ac:dyDescent="0.25">
      <c r="A27" s="17" t="s">
        <v>10</v>
      </c>
      <c r="B27" s="3" t="s">
        <v>35</v>
      </c>
      <c r="D27" s="40" t="s">
        <v>41</v>
      </c>
      <c r="E27" s="40"/>
      <c r="F27" s="40"/>
      <c r="G27" s="40"/>
    </row>
    <row r="28" spans="1:7" ht="15.75" x14ac:dyDescent="0.25">
      <c r="A28" s="8" t="s">
        <v>13</v>
      </c>
      <c r="B28" s="32" t="s">
        <v>36</v>
      </c>
      <c r="C28" s="32"/>
      <c r="D28" s="32"/>
      <c r="E28" s="32"/>
      <c r="F28" s="32"/>
      <c r="G28" s="32"/>
    </row>
    <row r="29" spans="1:7" ht="9.9499999999999993" customHeight="1" x14ac:dyDescent="0.25">
      <c r="A29" s="8"/>
      <c r="B29" s="2"/>
      <c r="C29" s="2"/>
      <c r="D29" s="2"/>
      <c r="E29" s="2"/>
      <c r="F29" s="2"/>
      <c r="G29" s="2"/>
    </row>
    <row r="30" spans="1:7" ht="15.75" x14ac:dyDescent="0.25">
      <c r="A30" s="16" t="s">
        <v>11</v>
      </c>
      <c r="B30" s="39" t="s">
        <v>12</v>
      </c>
      <c r="C30" s="39"/>
      <c r="D30" s="39"/>
      <c r="E30" s="39"/>
      <c r="F30" s="39"/>
      <c r="G30" s="39"/>
    </row>
    <row r="31" spans="1:7" ht="18.95" customHeight="1" x14ac:dyDescent="0.25">
      <c r="A31" s="16">
        <v>1</v>
      </c>
      <c r="B31" s="43" t="s">
        <v>56</v>
      </c>
      <c r="C31" s="44"/>
      <c r="D31" s="44"/>
      <c r="E31" s="44"/>
      <c r="F31" s="44"/>
      <c r="G31" s="45"/>
    </row>
    <row r="32" spans="1:7" ht="8.65" customHeight="1" x14ac:dyDescent="0.25">
      <c r="A32" s="8"/>
      <c r="B32" s="2"/>
      <c r="C32" s="2"/>
      <c r="D32" s="2"/>
      <c r="E32" s="2"/>
      <c r="F32" s="2"/>
      <c r="G32" s="2"/>
    </row>
    <row r="33" spans="1:7" ht="15" customHeight="1" x14ac:dyDescent="0.25">
      <c r="A33" s="8" t="s">
        <v>18</v>
      </c>
      <c r="B33" s="18" t="s">
        <v>14</v>
      </c>
      <c r="C33" s="2"/>
      <c r="D33" s="2"/>
      <c r="E33" s="2"/>
      <c r="F33" s="2"/>
      <c r="G33" s="2"/>
    </row>
    <row r="34" spans="1:7" ht="9.1999999999999993" customHeight="1" x14ac:dyDescent="0.25">
      <c r="A34" s="7"/>
    </row>
    <row r="35" spans="1:7" ht="15.75" x14ac:dyDescent="0.25">
      <c r="A35" s="7"/>
      <c r="E35" s="3" t="s">
        <v>55</v>
      </c>
    </row>
    <row r="36" spans="1:7" ht="31.5" x14ac:dyDescent="0.25">
      <c r="A36" s="16" t="s">
        <v>11</v>
      </c>
      <c r="B36" s="16" t="s">
        <v>14</v>
      </c>
      <c r="C36" s="16" t="s">
        <v>15</v>
      </c>
      <c r="D36" s="16" t="s">
        <v>16</v>
      </c>
      <c r="E36" s="16" t="s">
        <v>17</v>
      </c>
    </row>
    <row r="37" spans="1:7" ht="15.75" x14ac:dyDescent="0.25">
      <c r="A37" s="16">
        <v>1</v>
      </c>
      <c r="B37" s="16">
        <v>2</v>
      </c>
      <c r="C37" s="16">
        <v>3</v>
      </c>
      <c r="D37" s="16">
        <v>4</v>
      </c>
      <c r="E37" s="16">
        <v>5</v>
      </c>
    </row>
    <row r="38" spans="1:7" ht="25.5" customHeight="1" x14ac:dyDescent="0.25">
      <c r="A38" s="16">
        <v>1</v>
      </c>
      <c r="B38" s="16" t="s">
        <v>42</v>
      </c>
      <c r="C38" s="16"/>
      <c r="D38" s="19">
        <f>100000+2428649</f>
        <v>2528649</v>
      </c>
      <c r="E38" s="19">
        <f>C38+D38</f>
        <v>2528649</v>
      </c>
    </row>
    <row r="39" spans="1:7" ht="15.75" x14ac:dyDescent="0.25">
      <c r="A39" s="16"/>
      <c r="B39" s="16"/>
      <c r="C39" s="16"/>
      <c r="D39" s="19"/>
      <c r="E39" s="19"/>
    </row>
    <row r="40" spans="1:7" ht="15.75" x14ac:dyDescent="0.25">
      <c r="A40" s="39" t="s">
        <v>17</v>
      </c>
      <c r="B40" s="39"/>
      <c r="C40" s="16"/>
      <c r="D40" s="19">
        <f>D38+D39</f>
        <v>2528649</v>
      </c>
      <c r="E40" s="19">
        <f>E38+E39</f>
        <v>2528649</v>
      </c>
    </row>
    <row r="41" spans="1:7" ht="9.9499999999999993" customHeight="1" x14ac:dyDescent="0.25">
      <c r="A41" s="7"/>
    </row>
    <row r="42" spans="1:7" ht="15.75" x14ac:dyDescent="0.25">
      <c r="A42" s="37" t="s">
        <v>21</v>
      </c>
      <c r="B42" s="32" t="s">
        <v>19</v>
      </c>
      <c r="C42" s="32"/>
      <c r="D42" s="32"/>
      <c r="E42" s="32"/>
      <c r="F42" s="32"/>
      <c r="G42" s="32"/>
    </row>
    <row r="43" spans="1:7" ht="7.9" customHeight="1" x14ac:dyDescent="0.25">
      <c r="A43" s="37"/>
    </row>
    <row r="44" spans="1:7" ht="15.75" x14ac:dyDescent="0.25">
      <c r="A44" s="7"/>
      <c r="E44" s="4" t="s">
        <v>55</v>
      </c>
    </row>
    <row r="45" spans="1:7" ht="31.5" x14ac:dyDescent="0.25">
      <c r="A45" s="16" t="s">
        <v>11</v>
      </c>
      <c r="B45" s="16" t="s">
        <v>20</v>
      </c>
      <c r="C45" s="16" t="s">
        <v>15</v>
      </c>
      <c r="D45" s="16" t="s">
        <v>16</v>
      </c>
      <c r="E45" s="16" t="s">
        <v>17</v>
      </c>
    </row>
    <row r="46" spans="1:7" ht="15.75" x14ac:dyDescent="0.25">
      <c r="A46" s="16">
        <v>1</v>
      </c>
      <c r="B46" s="16">
        <v>2</v>
      </c>
      <c r="C46" s="16">
        <v>3</v>
      </c>
      <c r="D46" s="16">
        <v>4</v>
      </c>
      <c r="E46" s="16">
        <v>5</v>
      </c>
    </row>
    <row r="47" spans="1:7" ht="53.1" customHeight="1" x14ac:dyDescent="0.25">
      <c r="A47" s="16">
        <v>1</v>
      </c>
      <c r="B47" s="20" t="s">
        <v>76</v>
      </c>
      <c r="C47" s="20"/>
      <c r="D47" s="19">
        <f>D40</f>
        <v>2528649</v>
      </c>
      <c r="E47" s="19">
        <f>D47</f>
        <v>2528649</v>
      </c>
    </row>
    <row r="48" spans="1:7" ht="15.75" x14ac:dyDescent="0.25">
      <c r="A48" s="39" t="s">
        <v>17</v>
      </c>
      <c r="B48" s="39"/>
      <c r="C48" s="20"/>
      <c r="D48" s="19">
        <f>SUM(D47)</f>
        <v>2528649</v>
      </c>
      <c r="E48" s="19">
        <f>SUM(E47)</f>
        <v>2528649</v>
      </c>
    </row>
    <row r="49" spans="1:7" ht="15.75" x14ac:dyDescent="0.25">
      <c r="A49" s="7"/>
    </row>
    <row r="50" spans="1:7" ht="15.75" x14ac:dyDescent="0.25">
      <c r="A50" s="8" t="s">
        <v>37</v>
      </c>
      <c r="B50" s="32" t="s">
        <v>22</v>
      </c>
      <c r="C50" s="32"/>
      <c r="D50" s="32"/>
      <c r="E50" s="32"/>
      <c r="F50" s="32"/>
      <c r="G50" s="32"/>
    </row>
    <row r="51" spans="1:7" ht="5.85" customHeight="1" x14ac:dyDescent="0.25">
      <c r="A51" s="7"/>
    </row>
    <row r="52" spans="1:7" ht="36.6" customHeight="1" x14ac:dyDescent="0.25">
      <c r="A52" s="16" t="s">
        <v>11</v>
      </c>
      <c r="B52" s="16" t="s">
        <v>23</v>
      </c>
      <c r="C52" s="16" t="s">
        <v>24</v>
      </c>
      <c r="D52" s="16" t="s">
        <v>25</v>
      </c>
      <c r="E52" s="16" t="s">
        <v>15</v>
      </c>
      <c r="F52" s="16" t="s">
        <v>16</v>
      </c>
      <c r="G52" s="16" t="s">
        <v>17</v>
      </c>
    </row>
    <row r="53" spans="1:7" ht="15.75" x14ac:dyDescent="0.25">
      <c r="A53" s="16">
        <v>1</v>
      </c>
      <c r="B53" s="16">
        <v>2</v>
      </c>
      <c r="C53" s="16">
        <v>3</v>
      </c>
      <c r="D53" s="16">
        <v>4</v>
      </c>
      <c r="E53" s="16">
        <v>5</v>
      </c>
      <c r="F53" s="16">
        <v>6</v>
      </c>
      <c r="G53" s="16">
        <v>7</v>
      </c>
    </row>
    <row r="54" spans="1:7" ht="51.75" customHeight="1" x14ac:dyDescent="0.25">
      <c r="A54" s="16"/>
      <c r="B54" s="20" t="s">
        <v>75</v>
      </c>
      <c r="C54" s="16"/>
      <c r="D54" s="16"/>
      <c r="E54" s="16"/>
      <c r="F54" s="16"/>
      <c r="G54" s="16"/>
    </row>
    <row r="55" spans="1:7" ht="18" customHeight="1" x14ac:dyDescent="0.25">
      <c r="A55" s="16">
        <v>1</v>
      </c>
      <c r="B55" s="20" t="s">
        <v>26</v>
      </c>
      <c r="C55" s="16"/>
      <c r="D55" s="16"/>
      <c r="E55" s="16"/>
      <c r="F55" s="16"/>
      <c r="G55" s="16"/>
    </row>
    <row r="56" spans="1:7" ht="18" customHeight="1" x14ac:dyDescent="0.25">
      <c r="A56" s="16"/>
      <c r="B56" s="20" t="s">
        <v>81</v>
      </c>
      <c r="C56" s="16" t="s">
        <v>49</v>
      </c>
      <c r="D56" s="16" t="s">
        <v>48</v>
      </c>
      <c r="E56" s="16"/>
      <c r="F56" s="19">
        <f>D38</f>
        <v>2528649</v>
      </c>
      <c r="G56" s="19">
        <f>E56+F56</f>
        <v>2528649</v>
      </c>
    </row>
    <row r="57" spans="1:7" ht="18" customHeight="1" x14ac:dyDescent="0.25">
      <c r="A57" s="16"/>
      <c r="B57" s="20" t="s">
        <v>83</v>
      </c>
      <c r="C57" s="16" t="s">
        <v>49</v>
      </c>
      <c r="D57" s="16" t="s">
        <v>48</v>
      </c>
      <c r="E57" s="16"/>
      <c r="F57" s="19">
        <v>1390536</v>
      </c>
      <c r="G57" s="19">
        <f>E57+F57</f>
        <v>1390536</v>
      </c>
    </row>
    <row r="58" spans="1:7" ht="18" customHeight="1" x14ac:dyDescent="0.25">
      <c r="A58" s="16"/>
      <c r="B58" s="20" t="s">
        <v>82</v>
      </c>
      <c r="C58" s="16" t="s">
        <v>49</v>
      </c>
      <c r="D58" s="16" t="s">
        <v>48</v>
      </c>
      <c r="E58" s="16"/>
      <c r="F58" s="19">
        <f>F56-F57</f>
        <v>1138113</v>
      </c>
      <c r="G58" s="19">
        <f>E58+F58</f>
        <v>1138113</v>
      </c>
    </row>
    <row r="59" spans="1:7" ht="31.5" x14ac:dyDescent="0.25">
      <c r="A59" s="16"/>
      <c r="B59" s="20" t="s">
        <v>43</v>
      </c>
      <c r="C59" s="16" t="s">
        <v>44</v>
      </c>
      <c r="D59" s="16" t="s">
        <v>45</v>
      </c>
      <c r="E59" s="16"/>
      <c r="F59" s="19">
        <v>14002</v>
      </c>
      <c r="G59" s="19">
        <f>E59+F59</f>
        <v>14002</v>
      </c>
    </row>
    <row r="60" spans="1:7" ht="18" customHeight="1" x14ac:dyDescent="0.25">
      <c r="A60" s="16">
        <v>2</v>
      </c>
      <c r="B60" s="20" t="s">
        <v>27</v>
      </c>
      <c r="C60" s="16"/>
      <c r="D60" s="16"/>
      <c r="E60" s="16"/>
      <c r="F60" s="16"/>
      <c r="G60" s="16"/>
    </row>
    <row r="61" spans="1:7" ht="18" customHeight="1" x14ac:dyDescent="0.25">
      <c r="A61" s="20"/>
      <c r="B61" s="20" t="s">
        <v>46</v>
      </c>
      <c r="C61" s="16" t="s">
        <v>47</v>
      </c>
      <c r="D61" s="16" t="s">
        <v>48</v>
      </c>
      <c r="E61" s="16"/>
      <c r="F61" s="16">
        <v>1</v>
      </c>
      <c r="G61" s="21">
        <f>E61+F61</f>
        <v>1</v>
      </c>
    </row>
    <row r="62" spans="1:7" ht="18" customHeight="1" x14ac:dyDescent="0.25">
      <c r="A62" s="16">
        <v>3</v>
      </c>
      <c r="B62" s="20" t="s">
        <v>28</v>
      </c>
      <c r="C62" s="16"/>
      <c r="D62" s="16"/>
      <c r="E62" s="16"/>
      <c r="F62" s="16"/>
      <c r="G62" s="16"/>
    </row>
    <row r="63" spans="1:7" ht="31.5" x14ac:dyDescent="0.25">
      <c r="A63" s="16"/>
      <c r="B63" s="20" t="s">
        <v>57</v>
      </c>
      <c r="C63" s="16" t="s">
        <v>49</v>
      </c>
      <c r="D63" s="16" t="s">
        <v>45</v>
      </c>
      <c r="E63" s="16"/>
      <c r="F63" s="19">
        <v>448128773</v>
      </c>
      <c r="G63" s="19">
        <f>E63+F63</f>
        <v>448128773</v>
      </c>
    </row>
    <row r="64" spans="1:7" ht="18" customHeight="1" x14ac:dyDescent="0.25">
      <c r="A64" s="16"/>
      <c r="B64" s="20" t="s">
        <v>58</v>
      </c>
      <c r="C64" s="16" t="s">
        <v>59</v>
      </c>
      <c r="D64" s="16" t="s">
        <v>50</v>
      </c>
      <c r="E64" s="16"/>
      <c r="F64" s="22">
        <f>F63/F59</f>
        <v>32004.62598200257</v>
      </c>
      <c r="G64" s="22">
        <f>G63/G59</f>
        <v>32004.62598200257</v>
      </c>
    </row>
    <row r="65" spans="1:7" ht="18" customHeight="1" x14ac:dyDescent="0.25">
      <c r="A65" s="16">
        <v>4</v>
      </c>
      <c r="B65" s="20" t="s">
        <v>29</v>
      </c>
      <c r="C65" s="16"/>
      <c r="D65" s="16"/>
      <c r="E65" s="16"/>
      <c r="F65" s="16"/>
      <c r="G65" s="16"/>
    </row>
    <row r="66" spans="1:7" ht="18" customHeight="1" x14ac:dyDescent="0.25">
      <c r="A66" s="20"/>
      <c r="B66" s="20" t="s">
        <v>51</v>
      </c>
      <c r="C66" s="16" t="s">
        <v>52</v>
      </c>
      <c r="D66" s="16" t="s">
        <v>50</v>
      </c>
      <c r="E66" s="16"/>
      <c r="F66" s="23">
        <v>66</v>
      </c>
      <c r="G66" s="23">
        <f>E66+F66</f>
        <v>66</v>
      </c>
    </row>
    <row r="67" spans="1:7" ht="7.15" customHeight="1" x14ac:dyDescent="0.25">
      <c r="A67" s="7"/>
    </row>
    <row r="68" spans="1:7" ht="3.95" customHeight="1" x14ac:dyDescent="0.25">
      <c r="A68" s="47"/>
      <c r="B68" s="47"/>
      <c r="C68" s="47"/>
      <c r="D68" s="4"/>
    </row>
    <row r="69" spans="1:7" ht="6.6" customHeight="1" x14ac:dyDescent="0.25">
      <c r="A69" s="47"/>
      <c r="B69" s="47"/>
      <c r="C69" s="47"/>
      <c r="D69" s="4"/>
    </row>
    <row r="70" spans="1:7" ht="32.25" customHeight="1" x14ac:dyDescent="0.25">
      <c r="A70" s="48" t="s">
        <v>77</v>
      </c>
      <c r="B70" s="48"/>
      <c r="C70" s="48"/>
      <c r="D70" s="24"/>
      <c r="E70" s="25"/>
      <c r="F70" s="49" t="s">
        <v>78</v>
      </c>
      <c r="G70" s="49"/>
    </row>
    <row r="71" spans="1:7" ht="26.25" customHeight="1" x14ac:dyDescent="0.25">
      <c r="A71" s="26"/>
      <c r="B71" s="8"/>
      <c r="D71" s="11" t="s">
        <v>30</v>
      </c>
      <c r="F71" s="30" t="s">
        <v>71</v>
      </c>
      <c r="G71" s="30"/>
    </row>
    <row r="72" spans="1:7" ht="15.75" x14ac:dyDescent="0.25">
      <c r="A72" s="32" t="s">
        <v>31</v>
      </c>
      <c r="B72" s="32"/>
      <c r="C72" s="8"/>
      <c r="D72" s="8"/>
    </row>
    <row r="73" spans="1:7" ht="20.25" customHeight="1" x14ac:dyDescent="0.25">
      <c r="A73" s="38" t="s">
        <v>53</v>
      </c>
      <c r="B73" s="38"/>
      <c r="C73" s="8"/>
      <c r="D73" s="8"/>
    </row>
    <row r="74" spans="1:7" ht="33.4" customHeight="1" x14ac:dyDescent="0.25">
      <c r="A74" s="32" t="s">
        <v>54</v>
      </c>
      <c r="B74" s="32"/>
      <c r="C74" s="32"/>
      <c r="D74" s="24"/>
      <c r="E74" s="25"/>
      <c r="F74" s="49" t="s">
        <v>72</v>
      </c>
      <c r="G74" s="49"/>
    </row>
    <row r="75" spans="1:7" ht="26.25" customHeight="1" x14ac:dyDescent="0.25">
      <c r="A75" s="4"/>
      <c r="B75" s="8"/>
      <c r="C75" s="8"/>
      <c r="D75" s="11" t="s">
        <v>30</v>
      </c>
      <c r="F75" s="30" t="s">
        <v>71</v>
      </c>
      <c r="G75" s="30"/>
    </row>
    <row r="76" spans="1:7" x14ac:dyDescent="0.25">
      <c r="A76" s="1" t="s">
        <v>85</v>
      </c>
    </row>
    <row r="77" spans="1:7" ht="22.35" customHeight="1" x14ac:dyDescent="0.25">
      <c r="A77" s="27" t="s">
        <v>38</v>
      </c>
    </row>
  </sheetData>
  <mergeCells count="40">
    <mergeCell ref="F75:G75"/>
    <mergeCell ref="F70:G70"/>
    <mergeCell ref="A42:A43"/>
    <mergeCell ref="A72:B72"/>
    <mergeCell ref="A48:B48"/>
    <mergeCell ref="A73:B73"/>
    <mergeCell ref="F74:G74"/>
    <mergeCell ref="B28:G28"/>
    <mergeCell ref="B31:G31"/>
    <mergeCell ref="B25:G25"/>
    <mergeCell ref="A68:C69"/>
    <mergeCell ref="A70:C70"/>
    <mergeCell ref="A74:C74"/>
    <mergeCell ref="B50:G50"/>
    <mergeCell ref="B30:G30"/>
    <mergeCell ref="A40:B40"/>
    <mergeCell ref="B42:G42"/>
    <mergeCell ref="B24:G24"/>
    <mergeCell ref="D27:G27"/>
    <mergeCell ref="F71:G71"/>
    <mergeCell ref="A11:G11"/>
    <mergeCell ref="E6:F6"/>
    <mergeCell ref="B22:G22"/>
    <mergeCell ref="B21:G21"/>
    <mergeCell ref="E17:F17"/>
    <mergeCell ref="E18:F18"/>
    <mergeCell ref="A13:A14"/>
    <mergeCell ref="B20:G20"/>
    <mergeCell ref="C14:F14"/>
    <mergeCell ref="A17:A18"/>
    <mergeCell ref="E5:F5"/>
    <mergeCell ref="A15:A16"/>
    <mergeCell ref="C15:F15"/>
    <mergeCell ref="C16:F16"/>
    <mergeCell ref="F1:G3"/>
    <mergeCell ref="E7:G7"/>
    <mergeCell ref="E8:G8"/>
    <mergeCell ref="E9:G9"/>
    <mergeCell ref="A10:G10"/>
    <mergeCell ref="C13:F13"/>
  </mergeCells>
  <pageMargins left="0.39370078740157483" right="0.39370078740157483" top="0.51181102362204722" bottom="0.27559055118110237" header="0.31496062992125984" footer="0.31496062992125984"/>
  <pageSetup paperSize="9" scale="75" fitToHeight="3" orientation="landscape" r:id="rId1"/>
  <rowBreaks count="2" manualBreakCount="2">
    <brk id="25" max="16383"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1515043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2025-07-07T09:03:12Z</cp:lastPrinted>
  <dcterms:created xsi:type="dcterms:W3CDTF">2018-12-28T08:43:53Z</dcterms:created>
  <dcterms:modified xsi:type="dcterms:W3CDTF">2025-07-10T13:08:23Z</dcterms:modified>
</cp:coreProperties>
</file>