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5\березень\1303\Звіти по паспортах економіка\"/>
    </mc:Choice>
  </mc:AlternateContent>
  <bookViews>
    <workbookView xWindow="0" yWindow="0" windowWidth="28800" windowHeight="11835"/>
  </bookViews>
  <sheets>
    <sheet name="2713242" sheetId="3" r:id="rId1"/>
  </sheets>
  <definedNames>
    <definedName name="_xlnm.Print_Area" localSheetId="0">'2713242'!$A$1:$M$69</definedName>
  </definedNames>
  <calcPr calcId="152511"/>
</workbook>
</file>

<file path=xl/calcChain.xml><?xml version="1.0" encoding="utf-8"?>
<calcChain xmlns="http://schemas.openxmlformats.org/spreadsheetml/2006/main">
  <c r="M55" i="3" l="1"/>
  <c r="L55" i="3"/>
  <c r="K55" i="3"/>
  <c r="F55" i="3"/>
  <c r="G55" i="3"/>
  <c r="H55" i="3"/>
  <c r="I55" i="3"/>
  <c r="J55" i="3"/>
  <c r="E55" i="3"/>
  <c r="J48" i="3"/>
  <c r="I48" i="3"/>
  <c r="H48" i="3"/>
  <c r="F48" i="3"/>
  <c r="E48" i="3"/>
  <c r="M58" i="3"/>
  <c r="M51" i="3"/>
  <c r="F39" i="3"/>
  <c r="H39" i="3"/>
  <c r="I39" i="3"/>
  <c r="E39" i="3"/>
  <c r="J32" i="3"/>
  <c r="J31" i="3"/>
  <c r="H31" i="3"/>
  <c r="I31" i="3"/>
  <c r="F31" i="3"/>
  <c r="E31" i="3"/>
  <c r="L58" i="3"/>
  <c r="K58" i="3"/>
  <c r="M52" i="3"/>
  <c r="K52" i="3"/>
  <c r="L51" i="3"/>
  <c r="K51" i="3"/>
  <c r="K32" i="3"/>
  <c r="K39" i="3"/>
  <c r="L32" i="3"/>
  <c r="L31" i="3"/>
  <c r="G32" i="3"/>
  <c r="G31" i="3"/>
  <c r="K48" i="3"/>
  <c r="G48" i="3"/>
  <c r="L48" i="3"/>
  <c r="M48" i="3"/>
  <c r="L39" i="3"/>
  <c r="J39" i="3"/>
  <c r="M32" i="3"/>
  <c r="K31" i="3"/>
  <c r="G39" i="3"/>
  <c r="M39" i="3"/>
  <c r="M31" i="3"/>
</calcChain>
</file>

<file path=xl/sharedStrings.xml><?xml version="1.0" encoding="utf-8"?>
<sst xmlns="http://schemas.openxmlformats.org/spreadsheetml/2006/main" count="119" uniqueCount="74">
  <si>
    <t>1.</t>
  </si>
  <si>
    <t>2.</t>
  </si>
  <si>
    <t>3.</t>
  </si>
  <si>
    <t>(КФКВК)</t>
  </si>
  <si>
    <t>N з/п</t>
  </si>
  <si>
    <t>Завдання</t>
  </si>
  <si>
    <t>Усього</t>
  </si>
  <si>
    <t>Одиниця виміру</t>
  </si>
  <si>
    <t>Джерело інформації</t>
  </si>
  <si>
    <t>затрат</t>
  </si>
  <si>
    <t>продукту</t>
  </si>
  <si>
    <t>ефективності</t>
  </si>
  <si>
    <t>якості</t>
  </si>
  <si>
    <t>(найменування відповідального виконавця)</t>
  </si>
  <si>
    <t>(найменування головного розпорядника)</t>
  </si>
  <si>
    <t>(найменування бюджетної програми)</t>
  </si>
  <si>
    <t>Звіт</t>
  </si>
  <si>
    <t>Затверджено у паспорті бюджетної програми</t>
  </si>
  <si>
    <t>Відхилення</t>
  </si>
  <si>
    <t>загальний фонд</t>
  </si>
  <si>
    <t>спеціальний фонд</t>
  </si>
  <si>
    <t>усього</t>
  </si>
  <si>
    <t>Показники</t>
  </si>
  <si>
    <t>Аналіз стану виконання результативних показників</t>
  </si>
  <si>
    <t>N
з/п</t>
  </si>
  <si>
    <t>(код)</t>
  </si>
  <si>
    <t>Ціль державної політики</t>
  </si>
  <si>
    <t>гривень</t>
  </si>
  <si>
    <t>4. Цілі державної політики, на досягнення яких спрямовано реалізацію бюджетної програми</t>
  </si>
  <si>
    <t>5. Мета бюджетної програми</t>
  </si>
  <si>
    <t>6. Завдання бюджетної програми</t>
  </si>
  <si>
    <t>7. Видатки (надані кредити з бюджету) та напрями використання бюджетних коштів за бюджетною програмою</t>
  </si>
  <si>
    <t>Напрями використання бюджетних коштів*</t>
  </si>
  <si>
    <t>Касові видатки (надані кредити з бюджету)</t>
  </si>
  <si>
    <t>8. Видатки (надані кредити з бюджету) на реалізацію місцевих/регіональних програм, які виконуються в межах бюджетної програми</t>
  </si>
  <si>
    <t>Найменування місцевої/ регіональної програми</t>
  </si>
  <si>
    <t>9. Результативні показники бюджетної програми та аналіз їх виконання</t>
  </si>
  <si>
    <t>Фактичні результативні показники, досягнуті за рахунок касових видатків (наданих кредитів з бюджету)</t>
  </si>
  <si>
    <t>10. Узагальнений висновок про виконання бюджетної програми.</t>
  </si>
  <si>
    <t>* Зазначаються всі напрями використання бюджетних коштів, затверджені у паспорті бюджетної програми.</t>
  </si>
  <si>
    <t>(КТПКВК МБ)(код)</t>
  </si>
  <si>
    <t>ЗАТВЕРДЖЕНО
Наказ Міністерства фінансів України 26 серпня 2014 року № 836
(у редакції наказу Міністерства фінансів Українивід 29 грудня 2018 року № 1209)</t>
  </si>
  <si>
    <t>Управління економіки Хмельницької міської ради</t>
  </si>
  <si>
    <t>кошторис</t>
  </si>
  <si>
    <t>розрахунок</t>
  </si>
  <si>
    <t>%</t>
  </si>
  <si>
    <t>грн.</t>
  </si>
  <si>
    <t>Досягнення економічного зростання</t>
  </si>
  <si>
    <t>Посилення інвестиційної та інноваційної активності</t>
  </si>
  <si>
    <t>Активізація та посилення ініціатив, націлених на прогресивне зростання, втілення конкретних проектів, спрямованих на підвищення якості життя</t>
  </si>
  <si>
    <t>од.</t>
  </si>
  <si>
    <t>Головний бухгалтер</t>
  </si>
  <si>
    <t>грн</t>
  </si>
  <si>
    <t>Вероніка ПАВЛЮК</t>
  </si>
  <si>
    <t>(Власне ім'я, ПРІЗВИЩЕ)</t>
  </si>
  <si>
    <t xml:space="preserve"> Підтримка громадських ініціатив, спрямованих на акумуляцію ресурсів міської влади та громадськості для створення базисів сталого соціально-економічного розвитку громади та/або вирішення конкретних проблем, що його стримують</t>
  </si>
  <si>
    <t>Впровадження проектів громадських ініціатив Хмельницької МТГ, спрямованих на соціально-економічний розвиток громади</t>
  </si>
  <si>
    <t>Впровадження проектів громадських ініціатив Хмельницької міської територіальної громади, спрямованих на соціально-економічний розвиток громади, в рамках  Програми "Громадські ініціативи" Хмельницької міської територіальної громади на 2021-2025 роки (із змінами)</t>
  </si>
  <si>
    <t>Програма "Громадські ініціативи" Хмельницької міської територіальної громади на 2021-2025 роки (із змінами)</t>
  </si>
  <si>
    <t>обсяг видатків</t>
  </si>
  <si>
    <t>кількість поданих проектів</t>
  </si>
  <si>
    <t>кількість заключених угод</t>
  </si>
  <si>
    <t>середні витрати на реалізацію одного проекту</t>
  </si>
  <si>
    <t>питома вага укладених угод в загальній кількості відібраних проектів</t>
  </si>
  <si>
    <t>відсоток вчасно реалізованих проектів</t>
  </si>
  <si>
    <t>Інші заходи у сфері соціального захисту і соціального забезпечення</t>
  </si>
  <si>
    <t>1090</t>
  </si>
  <si>
    <t>про виконання паспорта бюджетної програми місцевого бюджету за 2024 рік</t>
  </si>
  <si>
    <t>Відхилення між показниками затверджених видатків та касових за спеціальним фондом виникло у зв'язку із ненаданням однією із громадських організацій належно оформлених документальних підтверджень щодо використання коштів, що використовувались на співфінансування проектів громадських ініціатив, відповідно на 3040,00 грн. фактичне співфінансування проекту було меншим, ніж заплановане.</t>
  </si>
  <si>
    <t>Планувалось, що кількість поданих на співфінансування проектів громадських ініціатив буде 5, кожен з яких фінансуватиметься і з загального і спеціального фондів. Фактично, після конкурсу проектів Громадських ініціатив, проектів-переможців стало 5, 3 з них співфінансувались тільки із загального фонду, 1 тільки із спеціального та 1 за рахунок коштів і загального і спеціального фондів. Відхилення  між фактичними та плановими видатками виникло в межах розподілу видатків між загальним та спеціальним фондом та у зв'язку із неможливістю точно спланувати видатки  через проведення конкурсу проектів Громадських ініціатив після затвердження паспорту бюджетної програми.</t>
  </si>
  <si>
    <t>Відхилення між показниками затверджених середніх видатків та касових за спеціальним фондом виникло у зв'язку із ненаданням однією із громадських організацій належно оформлених документальних підтверджень щодо використання коштів, що використовувались на співфінансування проектів громадських ініціатив, відповідно на 608,00 грн. фактичне співфінансування 1 проекту було меншим, ніж заплановане.</t>
  </si>
  <si>
    <t>Заступник начальника управління</t>
  </si>
  <si>
    <t>Тетяна ПШЕДЗЯЛ</t>
  </si>
  <si>
    <t xml:space="preserve">Програма має середню ефективність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</si>
</sst>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204"/>
      <scheme val="minor"/>
    </font>
    <font>
      <sz val="11"/>
      <color indexed="8"/>
      <name val="Calibri"/>
      <family val="2"/>
      <charset val="204"/>
    </font>
    <font>
      <sz val="12"/>
      <color indexed="8"/>
      <name val="Times New Roman"/>
      <family val="1"/>
      <charset val="204"/>
    </font>
    <font>
      <sz val="11"/>
      <color theme="1"/>
      <name val="Calibri"/>
      <family val="2"/>
      <scheme val="minor"/>
    </font>
    <font>
      <sz val="12"/>
      <color rgb="FF000000"/>
      <name val="Times New Roman"/>
      <family val="1"/>
      <charset val="204"/>
    </font>
    <font>
      <sz val="8"/>
      <color rgb="FF000000"/>
      <name val="Times New Roman"/>
      <family val="1"/>
      <charset val="204"/>
    </font>
    <font>
      <sz val="10"/>
      <color rgb="FF000000"/>
      <name val="Times New Roman"/>
      <family val="1"/>
      <charset val="204"/>
    </font>
    <font>
      <b/>
      <sz val="12"/>
      <color rgb="FF000000"/>
      <name val="Times New Roman"/>
      <family val="1"/>
      <charset val="204"/>
    </font>
    <font>
      <sz val="12"/>
      <color theme="1"/>
      <name val="Times New Roman"/>
      <family val="1"/>
      <charset val="204"/>
    </font>
    <font>
      <b/>
      <sz val="12"/>
      <color theme="1"/>
      <name val="Times New Roman"/>
      <family val="1"/>
      <charset val="204"/>
    </font>
    <font>
      <sz val="11"/>
      <color rgb="FF000000"/>
      <name val="Times New Roman"/>
      <family val="1"/>
      <charset val="204"/>
    </font>
    <font>
      <u/>
      <sz val="12"/>
      <color rgb="FF000000"/>
      <name val="Times New Roman"/>
      <family val="1"/>
      <charset val="204"/>
    </font>
    <font>
      <sz val="8"/>
      <color theme="1"/>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 fillId="0" borderId="0"/>
  </cellStyleXfs>
  <cellXfs count="60">
    <xf numFmtId="0" fontId="0" fillId="0" borderId="0" xfId="0"/>
    <xf numFmtId="0" fontId="4" fillId="0" borderId="0" xfId="0" applyFont="1"/>
    <xf numFmtId="0" fontId="5" fillId="0" borderId="0" xfId="0" applyFont="1" applyAlignment="1">
      <alignment horizontal="center" vertical="center" wrapText="1"/>
    </xf>
    <xf numFmtId="0" fontId="6" fillId="0" borderId="0" xfId="0" applyFont="1" applyAlignment="1">
      <alignment horizontal="center" vertical="top" wrapText="1"/>
    </xf>
    <xf numFmtId="0" fontId="4" fillId="0" borderId="0" xfId="0" applyFont="1" applyAlignment="1">
      <alignment vertical="center"/>
    </xf>
    <xf numFmtId="0" fontId="7" fillId="0" borderId="1" xfId="0" applyFont="1" applyBorder="1" applyAlignment="1">
      <alignment horizontal="center" vertical="center" wrapText="1"/>
    </xf>
    <xf numFmtId="2" fontId="4"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0" borderId="0" xfId="0" applyFont="1" applyAlignment="1">
      <alignment vertical="center" wrapText="1"/>
    </xf>
    <xf numFmtId="0" fontId="4" fillId="0" borderId="0" xfId="0" applyFont="1" applyBorder="1" applyAlignment="1">
      <alignment horizontal="center" vertical="center" wrapText="1"/>
    </xf>
    <xf numFmtId="0" fontId="8" fillId="0" borderId="0" xfId="0" applyFont="1"/>
    <xf numFmtId="0" fontId="9" fillId="0" borderId="0" xfId="0" applyFont="1" applyAlignment="1">
      <alignment horizontal="center"/>
    </xf>
    <xf numFmtId="0" fontId="9" fillId="0" borderId="2" xfId="0" applyFont="1" applyBorder="1" applyAlignment="1">
      <alignment horizontal="center" wrapText="1"/>
    </xf>
    <xf numFmtId="49" fontId="9" fillId="0" borderId="2" xfId="0" applyNumberFormat="1" applyFont="1" applyBorder="1" applyAlignment="1">
      <alignment horizontal="center" wrapText="1"/>
    </xf>
    <xf numFmtId="0" fontId="4" fillId="0" borderId="0" xfId="0" applyFont="1" applyAlignment="1">
      <alignment vertical="top"/>
    </xf>
    <xf numFmtId="0" fontId="8" fillId="0" borderId="0" xfId="0" applyFont="1" applyAlignment="1">
      <alignment horizontal="left" wrapText="1"/>
    </xf>
    <xf numFmtId="0" fontId="7" fillId="0" borderId="0" xfId="0" applyFont="1" applyAlignment="1">
      <alignment horizontal="left" vertical="center" wrapText="1"/>
    </xf>
    <xf numFmtId="0" fontId="7" fillId="0" borderId="0" xfId="0" applyFont="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2" fillId="2" borderId="1" xfId="1" applyFont="1" applyFill="1" applyBorder="1" applyAlignment="1">
      <alignment horizontal="center" vertical="center" wrapText="1"/>
    </xf>
    <xf numFmtId="0" fontId="8" fillId="0" borderId="1" xfId="0" applyFont="1" applyBorder="1" applyAlignment="1">
      <alignment horizontal="center" vertical="center"/>
    </xf>
    <xf numFmtId="0" fontId="10" fillId="0" borderId="1" xfId="0" applyFont="1" applyBorder="1" applyAlignment="1">
      <alignment horizontal="left" vertical="center" wrapText="1"/>
    </xf>
    <xf numFmtId="0" fontId="4" fillId="0" borderId="1" xfId="0" applyFont="1" applyBorder="1" applyAlignment="1">
      <alignment horizontal="center" vertical="center" wrapText="1"/>
    </xf>
    <xf numFmtId="0" fontId="2" fillId="2" borderId="1" xfId="1" applyFont="1" applyFill="1" applyBorder="1" applyAlignment="1">
      <alignment vertical="center" wrapText="1"/>
    </xf>
    <xf numFmtId="3"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1" fontId="4" fillId="0" borderId="1" xfId="0" applyNumberFormat="1" applyFont="1" applyBorder="1" applyAlignment="1">
      <alignment horizontal="center" vertical="center" wrapText="1"/>
    </xf>
    <xf numFmtId="0" fontId="12" fillId="0" borderId="0" xfId="0" applyFont="1" applyAlignment="1">
      <alignment horizontal="left" vertical="top" wrapText="1"/>
    </xf>
    <xf numFmtId="0" fontId="4" fillId="0" borderId="0" xfId="0" applyFont="1" applyAlignment="1">
      <alignment horizontal="center" vertical="center" wrapText="1"/>
    </xf>
    <xf numFmtId="0" fontId="7" fillId="0" borderId="0" xfId="0" applyFont="1" applyAlignment="1">
      <alignment horizontal="center" vertical="center"/>
    </xf>
    <xf numFmtId="0" fontId="5" fillId="0" borderId="0" xfId="0" applyFont="1" applyBorder="1" applyAlignment="1">
      <alignment horizontal="center" vertical="top" wrapText="1"/>
    </xf>
    <xf numFmtId="0" fontId="9" fillId="0" borderId="2" xfId="0" applyFont="1" applyBorder="1" applyAlignment="1">
      <alignment horizontal="center"/>
    </xf>
    <xf numFmtId="0" fontId="5" fillId="0" borderId="0" xfId="0" applyFont="1" applyAlignment="1">
      <alignment horizontal="center" vertical="top" wrapText="1"/>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 xfId="0" applyFont="1" applyBorder="1" applyAlignment="1">
      <alignment horizontal="left" vertical="center" wrapText="1"/>
    </xf>
    <xf numFmtId="0" fontId="4" fillId="0" borderId="0" xfId="0" applyFont="1" applyAlignment="1">
      <alignment vertical="center" wrapText="1"/>
    </xf>
    <xf numFmtId="0" fontId="8" fillId="0" borderId="2" xfId="0" applyFont="1" applyBorder="1" applyAlignment="1">
      <alignment horizontal="center"/>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4" fillId="0" borderId="3"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8" fillId="0" borderId="0" xfId="0" applyFont="1" applyAlignment="1">
      <alignment horizontal="left" wrapText="1"/>
    </xf>
    <xf numFmtId="0" fontId="6" fillId="0" borderId="1" xfId="0" applyFont="1" applyBorder="1" applyAlignment="1">
      <alignment horizontal="center"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7" fillId="0" borderId="0" xfId="0" applyFont="1" applyAlignment="1">
      <alignment horizontal="left" vertical="center" wrapText="1"/>
    </xf>
    <xf numFmtId="0" fontId="11" fillId="0" borderId="0" xfId="0" applyFont="1" applyAlignment="1">
      <alignment vertical="center" wrapText="1"/>
    </xf>
    <xf numFmtId="0" fontId="4" fillId="0" borderId="1"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cellXfs>
  <cellStyles count="3">
    <cellStyle name="Звичайний" xfId="0" builtinId="0"/>
    <cellStyle name="Звичайний 2" xfId="1"/>
    <cellStyle name="Звичайни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9"/>
  <sheetViews>
    <sheetView tabSelected="1" zoomScaleNormal="100" workbookViewId="0">
      <selection activeCell="P27" sqref="P27"/>
    </sheetView>
  </sheetViews>
  <sheetFormatPr defaultRowHeight="15.75" x14ac:dyDescent="0.25"/>
  <cols>
    <col min="1" max="1" width="4.42578125" style="13" customWidth="1"/>
    <col min="2" max="2" width="19" style="13" customWidth="1"/>
    <col min="3" max="3" width="9.85546875" style="13" customWidth="1"/>
    <col min="4" max="5" width="12.7109375" style="13" customWidth="1"/>
    <col min="6" max="6" width="13" style="13" customWidth="1"/>
    <col min="7" max="7" width="12.5703125" style="13" customWidth="1"/>
    <col min="8" max="9" width="13" style="13" customWidth="1"/>
    <col min="10" max="10" width="11.85546875" style="13" customWidth="1"/>
    <col min="11" max="11" width="12.85546875" style="13" customWidth="1"/>
    <col min="12" max="13" width="12.7109375" style="13" customWidth="1"/>
    <col min="14" max="16384" width="9.140625" style="13"/>
  </cols>
  <sheetData>
    <row r="1" spans="1:13" ht="15.75" customHeight="1" x14ac:dyDescent="0.25">
      <c r="J1" s="33" t="s">
        <v>41</v>
      </c>
      <c r="K1" s="33"/>
      <c r="L1" s="33"/>
      <c r="M1" s="33"/>
    </row>
    <row r="2" spans="1:13" x14ac:dyDescent="0.25">
      <c r="J2" s="33"/>
      <c r="K2" s="33"/>
      <c r="L2" s="33"/>
      <c r="M2" s="33"/>
    </row>
    <row r="3" spans="1:13" x14ac:dyDescent="0.25">
      <c r="J3" s="33"/>
      <c r="K3" s="33"/>
      <c r="L3" s="33"/>
      <c r="M3" s="33"/>
    </row>
    <row r="4" spans="1:13" x14ac:dyDescent="0.25">
      <c r="A4" s="35" t="s">
        <v>16</v>
      </c>
      <c r="B4" s="35"/>
      <c r="C4" s="35"/>
      <c r="D4" s="35"/>
      <c r="E4" s="35"/>
      <c r="F4" s="35"/>
      <c r="G4" s="35"/>
      <c r="H4" s="35"/>
      <c r="I4" s="35"/>
      <c r="J4" s="35"/>
      <c r="K4" s="35"/>
      <c r="L4" s="35"/>
      <c r="M4" s="35"/>
    </row>
    <row r="5" spans="1:13" x14ac:dyDescent="0.25">
      <c r="A5" s="35" t="s">
        <v>67</v>
      </c>
      <c r="B5" s="35"/>
      <c r="C5" s="35"/>
      <c r="D5" s="35"/>
      <c r="E5" s="35"/>
      <c r="F5" s="35"/>
      <c r="G5" s="35"/>
      <c r="H5" s="35"/>
      <c r="I5" s="35"/>
      <c r="J5" s="35"/>
      <c r="K5" s="35"/>
      <c r="L5" s="35"/>
      <c r="M5" s="35"/>
    </row>
    <row r="6" spans="1:13" x14ac:dyDescent="0.25">
      <c r="A6" s="34" t="s">
        <v>0</v>
      </c>
      <c r="B6" s="14">
        <v>2700000</v>
      </c>
      <c r="C6" s="11"/>
      <c r="E6" s="37" t="s">
        <v>42</v>
      </c>
      <c r="F6" s="37"/>
      <c r="G6" s="37"/>
      <c r="H6" s="37"/>
      <c r="I6" s="37"/>
      <c r="J6" s="37"/>
      <c r="K6" s="37"/>
      <c r="L6" s="37"/>
      <c r="M6" s="37"/>
    </row>
    <row r="7" spans="1:13" ht="15" customHeight="1" x14ac:dyDescent="0.25">
      <c r="A7" s="34"/>
      <c r="B7" s="3" t="s">
        <v>25</v>
      </c>
      <c r="C7" s="11"/>
      <c r="E7" s="38" t="s">
        <v>14</v>
      </c>
      <c r="F7" s="38"/>
      <c r="G7" s="38"/>
      <c r="H7" s="38"/>
      <c r="I7" s="38"/>
      <c r="J7" s="38"/>
      <c r="K7" s="38"/>
      <c r="L7" s="38"/>
      <c r="M7" s="38"/>
    </row>
    <row r="8" spans="1:13" x14ac:dyDescent="0.25">
      <c r="A8" s="34" t="s">
        <v>1</v>
      </c>
      <c r="B8" s="8">
        <v>2710000</v>
      </c>
      <c r="C8" s="11"/>
      <c r="E8" s="37" t="s">
        <v>42</v>
      </c>
      <c r="F8" s="37"/>
      <c r="G8" s="37"/>
      <c r="H8" s="37"/>
      <c r="I8" s="37"/>
      <c r="J8" s="37"/>
      <c r="K8" s="37"/>
      <c r="L8" s="37"/>
      <c r="M8" s="37"/>
    </row>
    <row r="9" spans="1:13" ht="15" customHeight="1" x14ac:dyDescent="0.25">
      <c r="A9" s="34"/>
      <c r="B9" s="3" t="s">
        <v>25</v>
      </c>
      <c r="C9" s="11"/>
      <c r="E9" s="36" t="s">
        <v>13</v>
      </c>
      <c r="F9" s="36"/>
      <c r="G9" s="36"/>
      <c r="H9" s="36"/>
      <c r="I9" s="36"/>
      <c r="J9" s="36"/>
      <c r="K9" s="36"/>
      <c r="L9" s="36"/>
      <c r="M9" s="36"/>
    </row>
    <row r="10" spans="1:13" x14ac:dyDescent="0.25">
      <c r="A10" s="34" t="s">
        <v>2</v>
      </c>
      <c r="B10" s="15">
        <v>2713242</v>
      </c>
      <c r="C10" s="16" t="s">
        <v>66</v>
      </c>
      <c r="E10" s="37" t="s">
        <v>65</v>
      </c>
      <c r="F10" s="37"/>
      <c r="G10" s="37"/>
      <c r="H10" s="37"/>
      <c r="I10" s="37"/>
      <c r="J10" s="37"/>
      <c r="K10" s="37"/>
      <c r="L10" s="37"/>
      <c r="M10" s="37"/>
    </row>
    <row r="11" spans="1:13" ht="20.25" customHeight="1" x14ac:dyDescent="0.25">
      <c r="A11" s="34"/>
      <c r="B11" s="2" t="s">
        <v>40</v>
      </c>
      <c r="C11" s="2" t="s">
        <v>3</v>
      </c>
      <c r="E11" s="38" t="s">
        <v>15</v>
      </c>
      <c r="F11" s="38"/>
      <c r="G11" s="38"/>
      <c r="H11" s="38"/>
      <c r="I11" s="38"/>
      <c r="J11" s="38"/>
      <c r="K11" s="38"/>
      <c r="L11" s="38"/>
      <c r="M11" s="38"/>
    </row>
    <row r="12" spans="1:13" ht="19.5" customHeight="1" x14ac:dyDescent="0.25">
      <c r="A12" s="42" t="s">
        <v>28</v>
      </c>
      <c r="B12" s="42"/>
      <c r="C12" s="42"/>
      <c r="D12" s="42"/>
      <c r="E12" s="42"/>
      <c r="F12" s="42"/>
      <c r="G12" s="42"/>
      <c r="H12" s="42"/>
      <c r="I12" s="42"/>
      <c r="J12" s="42"/>
      <c r="K12" s="42"/>
      <c r="L12" s="42"/>
      <c r="M12" s="42"/>
    </row>
    <row r="13" spans="1:13" ht="25.5" x14ac:dyDescent="0.25">
      <c r="A13" s="7" t="s">
        <v>24</v>
      </c>
      <c r="B13" s="39" t="s">
        <v>26</v>
      </c>
      <c r="C13" s="39"/>
      <c r="D13" s="39"/>
      <c r="E13" s="39"/>
      <c r="F13" s="39"/>
      <c r="G13" s="39"/>
      <c r="H13" s="39"/>
      <c r="I13" s="39"/>
      <c r="J13" s="39"/>
      <c r="K13" s="39"/>
      <c r="L13" s="39"/>
      <c r="M13" s="39"/>
    </row>
    <row r="14" spans="1:13" x14ac:dyDescent="0.25">
      <c r="A14" s="9">
        <v>1</v>
      </c>
      <c r="B14" s="41" t="s">
        <v>47</v>
      </c>
      <c r="C14" s="41"/>
      <c r="D14" s="41"/>
      <c r="E14" s="41"/>
      <c r="F14" s="41"/>
      <c r="G14" s="41"/>
      <c r="H14" s="41"/>
      <c r="I14" s="41"/>
      <c r="J14" s="41"/>
      <c r="K14" s="41"/>
      <c r="L14" s="41"/>
      <c r="M14" s="41"/>
    </row>
    <row r="15" spans="1:13" x14ac:dyDescent="0.25">
      <c r="A15" s="9">
        <v>2</v>
      </c>
      <c r="B15" s="41" t="s">
        <v>48</v>
      </c>
      <c r="C15" s="41"/>
      <c r="D15" s="41"/>
      <c r="E15" s="41"/>
      <c r="F15" s="41"/>
      <c r="G15" s="41"/>
      <c r="H15" s="41"/>
      <c r="I15" s="41"/>
      <c r="J15" s="41"/>
      <c r="K15" s="41"/>
      <c r="L15" s="41"/>
      <c r="M15" s="41"/>
    </row>
    <row r="16" spans="1:13" x14ac:dyDescent="0.25">
      <c r="A16" s="9">
        <v>3</v>
      </c>
      <c r="B16" s="41" t="s">
        <v>49</v>
      </c>
      <c r="C16" s="41"/>
      <c r="D16" s="41"/>
      <c r="E16" s="41"/>
      <c r="F16" s="41"/>
      <c r="G16" s="41"/>
      <c r="H16" s="41"/>
      <c r="I16" s="41"/>
      <c r="J16" s="41"/>
      <c r="K16" s="41"/>
      <c r="L16" s="41"/>
      <c r="M16" s="41"/>
    </row>
    <row r="17" spans="1:26" ht="6" customHeight="1" x14ac:dyDescent="0.25">
      <c r="A17" s="1"/>
    </row>
    <row r="18" spans="1:26" ht="15" customHeight="1" x14ac:dyDescent="0.25">
      <c r="A18" s="4" t="s">
        <v>29</v>
      </c>
    </row>
    <row r="19" spans="1:26" ht="32.25" customHeight="1" x14ac:dyDescent="0.25">
      <c r="A19" s="11"/>
      <c r="B19" s="50" t="s">
        <v>55</v>
      </c>
      <c r="C19" s="50"/>
      <c r="D19" s="50"/>
      <c r="E19" s="50"/>
      <c r="F19" s="50"/>
      <c r="G19" s="50"/>
      <c r="H19" s="50"/>
      <c r="I19" s="50"/>
      <c r="J19" s="50"/>
      <c r="K19" s="50"/>
      <c r="L19" s="50"/>
      <c r="M19" s="50"/>
    </row>
    <row r="20" spans="1:26" ht="0.75" customHeight="1" x14ac:dyDescent="0.25">
      <c r="A20" s="11"/>
      <c r="B20" s="18"/>
      <c r="C20" s="18"/>
      <c r="D20" s="18"/>
      <c r="E20" s="18"/>
      <c r="F20" s="18"/>
      <c r="G20" s="18"/>
      <c r="H20" s="18"/>
      <c r="I20" s="18"/>
      <c r="J20" s="18"/>
      <c r="K20" s="18"/>
      <c r="L20" s="18"/>
      <c r="M20" s="18"/>
    </row>
    <row r="21" spans="1:26" x14ac:dyDescent="0.25">
      <c r="A21" s="4" t="s">
        <v>30</v>
      </c>
    </row>
    <row r="22" spans="1:26" ht="4.5" customHeight="1" x14ac:dyDescent="0.25">
      <c r="A22" s="1"/>
    </row>
    <row r="23" spans="1:26" ht="25.5" x14ac:dyDescent="0.25">
      <c r="A23" s="7" t="s">
        <v>24</v>
      </c>
      <c r="B23" s="39" t="s">
        <v>5</v>
      </c>
      <c r="C23" s="39"/>
      <c r="D23" s="39"/>
      <c r="E23" s="39"/>
      <c r="F23" s="39"/>
      <c r="G23" s="39"/>
      <c r="H23" s="39"/>
      <c r="I23" s="39"/>
      <c r="J23" s="39"/>
      <c r="K23" s="39"/>
      <c r="L23" s="39"/>
      <c r="M23" s="39"/>
    </row>
    <row r="24" spans="1:26" ht="24.75" customHeight="1" x14ac:dyDescent="0.25">
      <c r="A24" s="9">
        <v>1</v>
      </c>
      <c r="B24" s="41" t="s">
        <v>56</v>
      </c>
      <c r="C24" s="41"/>
      <c r="D24" s="41"/>
      <c r="E24" s="41"/>
      <c r="F24" s="41"/>
      <c r="G24" s="41"/>
      <c r="H24" s="41"/>
      <c r="I24" s="41"/>
      <c r="J24" s="41"/>
      <c r="K24" s="41"/>
      <c r="L24" s="41"/>
      <c r="M24" s="41"/>
    </row>
    <row r="25" spans="1:26" ht="0.75" customHeight="1" x14ac:dyDescent="0.25">
      <c r="A25" s="1"/>
    </row>
    <row r="26" spans="1:26" x14ac:dyDescent="0.25">
      <c r="A26" s="4" t="s">
        <v>31</v>
      </c>
    </row>
    <row r="27" spans="1:26" x14ac:dyDescent="0.25">
      <c r="M27" s="11" t="s">
        <v>27</v>
      </c>
    </row>
    <row r="28" spans="1:26" ht="30" customHeight="1" x14ac:dyDescent="0.25">
      <c r="A28" s="51" t="s">
        <v>24</v>
      </c>
      <c r="B28" s="39" t="s">
        <v>32</v>
      </c>
      <c r="C28" s="39"/>
      <c r="D28" s="39"/>
      <c r="E28" s="39" t="s">
        <v>17</v>
      </c>
      <c r="F28" s="39"/>
      <c r="G28" s="39"/>
      <c r="H28" s="39" t="s">
        <v>33</v>
      </c>
      <c r="I28" s="39"/>
      <c r="J28" s="39"/>
      <c r="K28" s="39" t="s">
        <v>18</v>
      </c>
      <c r="L28" s="39"/>
      <c r="M28" s="39"/>
      <c r="R28" s="40"/>
      <c r="S28" s="40"/>
      <c r="T28" s="40"/>
      <c r="U28" s="40"/>
      <c r="V28" s="40"/>
      <c r="W28" s="40"/>
      <c r="X28" s="40"/>
      <c r="Y28" s="40"/>
      <c r="Z28" s="40"/>
    </row>
    <row r="29" spans="1:26" ht="33" customHeight="1" x14ac:dyDescent="0.25">
      <c r="A29" s="51"/>
      <c r="B29" s="39"/>
      <c r="C29" s="39"/>
      <c r="D29" s="39"/>
      <c r="E29" s="9" t="s">
        <v>19</v>
      </c>
      <c r="F29" s="9" t="s">
        <v>20</v>
      </c>
      <c r="G29" s="9" t="s">
        <v>21</v>
      </c>
      <c r="H29" s="9" t="s">
        <v>19</v>
      </c>
      <c r="I29" s="9" t="s">
        <v>20</v>
      </c>
      <c r="J29" s="9" t="s">
        <v>21</v>
      </c>
      <c r="K29" s="9" t="s">
        <v>19</v>
      </c>
      <c r="L29" s="9" t="s">
        <v>20</v>
      </c>
      <c r="M29" s="9" t="s">
        <v>21</v>
      </c>
      <c r="R29" s="12"/>
      <c r="S29" s="12"/>
      <c r="T29" s="12"/>
      <c r="U29" s="12"/>
      <c r="V29" s="12"/>
      <c r="W29" s="12"/>
      <c r="X29" s="12"/>
      <c r="Y29" s="12"/>
      <c r="Z29" s="12"/>
    </row>
    <row r="30" spans="1:26" x14ac:dyDescent="0.25">
      <c r="A30" s="9">
        <v>1</v>
      </c>
      <c r="B30" s="39">
        <v>2</v>
      </c>
      <c r="C30" s="39"/>
      <c r="D30" s="39"/>
      <c r="E30" s="9">
        <v>3</v>
      </c>
      <c r="F30" s="9">
        <v>4</v>
      </c>
      <c r="G30" s="9">
        <v>5</v>
      </c>
      <c r="H30" s="9">
        <v>6</v>
      </c>
      <c r="I30" s="9">
        <v>7</v>
      </c>
      <c r="J30" s="9">
        <v>8</v>
      </c>
      <c r="K30" s="9">
        <v>9</v>
      </c>
      <c r="L30" s="9">
        <v>10</v>
      </c>
      <c r="M30" s="9">
        <v>11</v>
      </c>
      <c r="R30" s="12"/>
      <c r="S30" s="12"/>
      <c r="T30" s="12"/>
      <c r="U30" s="12"/>
      <c r="V30" s="12"/>
      <c r="W30" s="12"/>
      <c r="X30" s="12"/>
      <c r="Y30" s="12"/>
      <c r="Z30" s="12"/>
    </row>
    <row r="31" spans="1:26" x14ac:dyDescent="0.25">
      <c r="A31" s="9"/>
      <c r="B31" s="39" t="s">
        <v>6</v>
      </c>
      <c r="C31" s="39"/>
      <c r="D31" s="39"/>
      <c r="E31" s="6">
        <f>E32</f>
        <v>628300</v>
      </c>
      <c r="F31" s="6">
        <f>F32</f>
        <v>223500</v>
      </c>
      <c r="G31" s="6">
        <f>G32</f>
        <v>851800</v>
      </c>
      <c r="H31" s="6">
        <f t="shared" ref="H31:M31" si="0">H32</f>
        <v>628300</v>
      </c>
      <c r="I31" s="6">
        <f t="shared" si="0"/>
        <v>220460</v>
      </c>
      <c r="J31" s="6">
        <f t="shared" si="0"/>
        <v>848760</v>
      </c>
      <c r="K31" s="6">
        <f t="shared" si="0"/>
        <v>0</v>
      </c>
      <c r="L31" s="6">
        <f t="shared" si="0"/>
        <v>-3040</v>
      </c>
      <c r="M31" s="6">
        <f t="shared" si="0"/>
        <v>-3040</v>
      </c>
      <c r="R31" s="12"/>
      <c r="S31" s="12"/>
      <c r="T31" s="12"/>
      <c r="U31" s="12"/>
      <c r="V31" s="12"/>
      <c r="W31" s="12"/>
      <c r="X31" s="12"/>
      <c r="Y31" s="12"/>
      <c r="Z31" s="12"/>
    </row>
    <row r="32" spans="1:26" ht="126" customHeight="1" x14ac:dyDescent="0.25">
      <c r="A32" s="9">
        <v>1</v>
      </c>
      <c r="B32" s="41" t="s">
        <v>57</v>
      </c>
      <c r="C32" s="41"/>
      <c r="D32" s="41"/>
      <c r="E32" s="6">
        <v>628300</v>
      </c>
      <c r="F32" s="6">
        <v>223500</v>
      </c>
      <c r="G32" s="6">
        <f>E32+F32</f>
        <v>851800</v>
      </c>
      <c r="H32" s="6">
        <v>628300</v>
      </c>
      <c r="I32" s="6">
        <v>220460</v>
      </c>
      <c r="J32" s="6">
        <f>H32+I32</f>
        <v>848760</v>
      </c>
      <c r="K32" s="6">
        <f>H32-E32</f>
        <v>0</v>
      </c>
      <c r="L32" s="6">
        <f>I32-F32</f>
        <v>-3040</v>
      </c>
      <c r="M32" s="6">
        <f>K32+L32</f>
        <v>-3040</v>
      </c>
      <c r="R32" s="12"/>
      <c r="S32" s="12"/>
      <c r="T32" s="12"/>
      <c r="U32" s="12"/>
      <c r="V32" s="12"/>
      <c r="W32" s="12"/>
      <c r="X32" s="12"/>
      <c r="Y32" s="12"/>
      <c r="Z32" s="12"/>
    </row>
    <row r="33" spans="1:26" ht="51.75" customHeight="1" x14ac:dyDescent="0.25">
      <c r="A33" s="52" t="s">
        <v>68</v>
      </c>
      <c r="B33" s="52"/>
      <c r="C33" s="52"/>
      <c r="D33" s="52"/>
      <c r="E33" s="52"/>
      <c r="F33" s="52"/>
      <c r="G33" s="52"/>
      <c r="H33" s="52"/>
      <c r="I33" s="52"/>
      <c r="J33" s="52"/>
      <c r="K33" s="52"/>
      <c r="L33" s="52"/>
      <c r="M33" s="52"/>
      <c r="R33" s="31"/>
      <c r="S33" s="31"/>
      <c r="T33" s="31"/>
      <c r="U33" s="31"/>
      <c r="V33" s="31"/>
      <c r="W33" s="31"/>
      <c r="X33" s="31"/>
      <c r="Y33" s="31"/>
      <c r="Z33" s="31"/>
    </row>
    <row r="34" spans="1:26" x14ac:dyDescent="0.25">
      <c r="A34" s="53" t="s">
        <v>34</v>
      </c>
      <c r="B34" s="53"/>
      <c r="C34" s="53"/>
      <c r="D34" s="53"/>
      <c r="E34" s="53"/>
      <c r="F34" s="53"/>
      <c r="G34" s="53"/>
      <c r="H34" s="53"/>
      <c r="I34" s="53"/>
      <c r="J34" s="53"/>
      <c r="K34" s="53"/>
      <c r="L34" s="53"/>
      <c r="M34" s="53"/>
    </row>
    <row r="35" spans="1:26" x14ac:dyDescent="0.25">
      <c r="M35" s="11" t="s">
        <v>27</v>
      </c>
    </row>
    <row r="36" spans="1:26" ht="31.5" customHeight="1" x14ac:dyDescent="0.25">
      <c r="A36" s="39" t="s">
        <v>4</v>
      </c>
      <c r="B36" s="39" t="s">
        <v>35</v>
      </c>
      <c r="C36" s="39"/>
      <c r="D36" s="39"/>
      <c r="E36" s="39" t="s">
        <v>17</v>
      </c>
      <c r="F36" s="39"/>
      <c r="G36" s="39"/>
      <c r="H36" s="39" t="s">
        <v>33</v>
      </c>
      <c r="I36" s="39"/>
      <c r="J36" s="39"/>
      <c r="K36" s="39" t="s">
        <v>18</v>
      </c>
      <c r="L36" s="39"/>
      <c r="M36" s="39"/>
    </row>
    <row r="37" spans="1:26" ht="33.75" customHeight="1" x14ac:dyDescent="0.25">
      <c r="A37" s="39"/>
      <c r="B37" s="39"/>
      <c r="C37" s="39"/>
      <c r="D37" s="39"/>
      <c r="E37" s="9" t="s">
        <v>19</v>
      </c>
      <c r="F37" s="9" t="s">
        <v>20</v>
      </c>
      <c r="G37" s="9" t="s">
        <v>21</v>
      </c>
      <c r="H37" s="9" t="s">
        <v>19</v>
      </c>
      <c r="I37" s="9" t="s">
        <v>20</v>
      </c>
      <c r="J37" s="9" t="s">
        <v>21</v>
      </c>
      <c r="K37" s="9" t="s">
        <v>19</v>
      </c>
      <c r="L37" s="9" t="s">
        <v>20</v>
      </c>
      <c r="M37" s="9" t="s">
        <v>21</v>
      </c>
    </row>
    <row r="38" spans="1:26" x14ac:dyDescent="0.25">
      <c r="A38" s="9">
        <v>1</v>
      </c>
      <c r="B38" s="39">
        <v>2</v>
      </c>
      <c r="C38" s="39"/>
      <c r="D38" s="39"/>
      <c r="E38" s="9">
        <v>3</v>
      </c>
      <c r="F38" s="9">
        <v>4</v>
      </c>
      <c r="G38" s="9">
        <v>5</v>
      </c>
      <c r="H38" s="9">
        <v>6</v>
      </c>
      <c r="I38" s="9">
        <v>7</v>
      </c>
      <c r="J38" s="9">
        <v>8</v>
      </c>
      <c r="K38" s="9">
        <v>9</v>
      </c>
      <c r="L38" s="9">
        <v>10</v>
      </c>
      <c r="M38" s="9">
        <v>11</v>
      </c>
    </row>
    <row r="39" spans="1:26" ht="47.25" customHeight="1" x14ac:dyDescent="0.25">
      <c r="A39" s="9" t="s">
        <v>0</v>
      </c>
      <c r="B39" s="41" t="s">
        <v>58</v>
      </c>
      <c r="C39" s="41"/>
      <c r="D39" s="41"/>
      <c r="E39" s="6">
        <f>E32</f>
        <v>628300</v>
      </c>
      <c r="F39" s="6">
        <f t="shared" ref="F39:M39" si="1">F32</f>
        <v>223500</v>
      </c>
      <c r="G39" s="6">
        <f t="shared" si="1"/>
        <v>851800</v>
      </c>
      <c r="H39" s="6">
        <f t="shared" si="1"/>
        <v>628300</v>
      </c>
      <c r="I39" s="6">
        <f t="shared" si="1"/>
        <v>220460</v>
      </c>
      <c r="J39" s="6">
        <f t="shared" si="1"/>
        <v>848760</v>
      </c>
      <c r="K39" s="6">
        <f t="shared" si="1"/>
        <v>0</v>
      </c>
      <c r="L39" s="6">
        <f t="shared" si="1"/>
        <v>-3040</v>
      </c>
      <c r="M39" s="6">
        <f t="shared" si="1"/>
        <v>-3040</v>
      </c>
    </row>
    <row r="40" spans="1:26" ht="12" customHeight="1" x14ac:dyDescent="0.25">
      <c r="A40" s="1"/>
    </row>
    <row r="41" spans="1:26" x14ac:dyDescent="0.25">
      <c r="A41" s="4" t="s">
        <v>36</v>
      </c>
    </row>
    <row r="42" spans="1:26" ht="5.25" customHeight="1" x14ac:dyDescent="0.25">
      <c r="A42" s="1"/>
    </row>
    <row r="43" spans="1:26" ht="29.25" customHeight="1" x14ac:dyDescent="0.25">
      <c r="A43" s="39" t="s">
        <v>4</v>
      </c>
      <c r="B43" s="39" t="s">
        <v>22</v>
      </c>
      <c r="C43" s="39" t="s">
        <v>7</v>
      </c>
      <c r="D43" s="39" t="s">
        <v>8</v>
      </c>
      <c r="E43" s="39" t="s">
        <v>17</v>
      </c>
      <c r="F43" s="39"/>
      <c r="G43" s="39"/>
      <c r="H43" s="39" t="s">
        <v>37</v>
      </c>
      <c r="I43" s="39"/>
      <c r="J43" s="39"/>
      <c r="K43" s="39" t="s">
        <v>18</v>
      </c>
      <c r="L43" s="39"/>
      <c r="M43" s="39"/>
    </row>
    <row r="44" spans="1:26" ht="30.75" customHeight="1" x14ac:dyDescent="0.25">
      <c r="A44" s="39"/>
      <c r="B44" s="39"/>
      <c r="C44" s="39"/>
      <c r="D44" s="39"/>
      <c r="E44" s="9" t="s">
        <v>19</v>
      </c>
      <c r="F44" s="9" t="s">
        <v>20</v>
      </c>
      <c r="G44" s="9" t="s">
        <v>21</v>
      </c>
      <c r="H44" s="9" t="s">
        <v>19</v>
      </c>
      <c r="I44" s="9" t="s">
        <v>20</v>
      </c>
      <c r="J44" s="9" t="s">
        <v>21</v>
      </c>
      <c r="K44" s="9" t="s">
        <v>19</v>
      </c>
      <c r="L44" s="9" t="s">
        <v>20</v>
      </c>
      <c r="M44" s="9" t="s">
        <v>21</v>
      </c>
    </row>
    <row r="45" spans="1:26" x14ac:dyDescent="0.25">
      <c r="A45" s="9">
        <v>1</v>
      </c>
      <c r="B45" s="9">
        <v>2</v>
      </c>
      <c r="C45" s="9">
        <v>3</v>
      </c>
      <c r="D45" s="9">
        <v>4</v>
      </c>
      <c r="E45" s="9">
        <v>5</v>
      </c>
      <c r="F45" s="9">
        <v>6</v>
      </c>
      <c r="G45" s="9">
        <v>7</v>
      </c>
      <c r="H45" s="9">
        <v>8</v>
      </c>
      <c r="I45" s="9">
        <v>9</v>
      </c>
      <c r="J45" s="9">
        <v>10</v>
      </c>
      <c r="K45" s="9">
        <v>11</v>
      </c>
      <c r="L45" s="9">
        <v>12</v>
      </c>
      <c r="M45" s="9">
        <v>13</v>
      </c>
    </row>
    <row r="46" spans="1:26" x14ac:dyDescent="0.25">
      <c r="A46" s="9"/>
      <c r="B46" s="44" t="s">
        <v>56</v>
      </c>
      <c r="C46" s="45"/>
      <c r="D46" s="45"/>
      <c r="E46" s="45"/>
      <c r="F46" s="45"/>
      <c r="G46" s="45"/>
      <c r="H46" s="45"/>
      <c r="I46" s="45"/>
      <c r="J46" s="45"/>
      <c r="K46" s="45"/>
      <c r="L46" s="45"/>
      <c r="M46" s="46"/>
    </row>
    <row r="47" spans="1:26" x14ac:dyDescent="0.25">
      <c r="A47" s="9">
        <v>1</v>
      </c>
      <c r="B47" s="5" t="s">
        <v>9</v>
      </c>
      <c r="C47" s="9"/>
      <c r="D47" s="9"/>
      <c r="E47" s="9"/>
      <c r="F47" s="9"/>
      <c r="G47" s="9"/>
      <c r="H47" s="9"/>
      <c r="I47" s="9"/>
      <c r="J47" s="9"/>
      <c r="K47" s="9"/>
      <c r="L47" s="9"/>
      <c r="M47" s="9"/>
    </row>
    <row r="48" spans="1:26" x14ac:dyDescent="0.25">
      <c r="A48" s="9"/>
      <c r="B48" s="22" t="s">
        <v>59</v>
      </c>
      <c r="C48" s="26" t="s">
        <v>52</v>
      </c>
      <c r="D48" s="26" t="s">
        <v>43</v>
      </c>
      <c r="E48" s="6">
        <f>E39</f>
        <v>628300</v>
      </c>
      <c r="F48" s="6">
        <f>F39</f>
        <v>223500</v>
      </c>
      <c r="G48" s="6">
        <f>E48+F48</f>
        <v>851800</v>
      </c>
      <c r="H48" s="6">
        <f>H39</f>
        <v>628300</v>
      </c>
      <c r="I48" s="6">
        <f>I39</f>
        <v>220460</v>
      </c>
      <c r="J48" s="6">
        <f>J39</f>
        <v>848760</v>
      </c>
      <c r="K48" s="6">
        <f>H48-E48</f>
        <v>0</v>
      </c>
      <c r="L48" s="6">
        <f>I48-F48</f>
        <v>-3040</v>
      </c>
      <c r="M48" s="6">
        <f>K48+L48</f>
        <v>-3040</v>
      </c>
    </row>
    <row r="49" spans="1:13" ht="52.5" customHeight="1" x14ac:dyDescent="0.25">
      <c r="A49" s="57" t="s">
        <v>68</v>
      </c>
      <c r="B49" s="58"/>
      <c r="C49" s="58"/>
      <c r="D49" s="58"/>
      <c r="E49" s="58"/>
      <c r="F49" s="58"/>
      <c r="G49" s="58"/>
      <c r="H49" s="58"/>
      <c r="I49" s="58"/>
      <c r="J49" s="58"/>
      <c r="K49" s="58"/>
      <c r="L49" s="58"/>
      <c r="M49" s="59"/>
    </row>
    <row r="50" spans="1:13" x14ac:dyDescent="0.25">
      <c r="A50" s="9">
        <v>2</v>
      </c>
      <c r="B50" s="5" t="s">
        <v>10</v>
      </c>
      <c r="C50" s="9"/>
      <c r="D50" s="9"/>
      <c r="E50" s="9"/>
      <c r="F50" s="9"/>
      <c r="G50" s="9"/>
      <c r="H50" s="9"/>
      <c r="I50" s="9"/>
      <c r="J50" s="9"/>
      <c r="K50" s="6"/>
      <c r="L50" s="6"/>
      <c r="M50" s="6"/>
    </row>
    <row r="51" spans="1:13" ht="31.5" x14ac:dyDescent="0.25">
      <c r="A51" s="9"/>
      <c r="B51" s="27" t="s">
        <v>60</v>
      </c>
      <c r="C51" s="23" t="s">
        <v>50</v>
      </c>
      <c r="D51" s="9" t="s">
        <v>44</v>
      </c>
      <c r="E51" s="9">
        <v>5</v>
      </c>
      <c r="F51" s="9">
        <v>5</v>
      </c>
      <c r="G51" s="9">
        <v>5</v>
      </c>
      <c r="H51" s="21">
        <v>4</v>
      </c>
      <c r="I51" s="21">
        <v>2</v>
      </c>
      <c r="J51" s="21">
        <v>5</v>
      </c>
      <c r="K51" s="32">
        <f t="shared" ref="K51:M52" si="2">H51-E51</f>
        <v>-1</v>
      </c>
      <c r="L51" s="32">
        <f t="shared" si="2"/>
        <v>-3</v>
      </c>
      <c r="M51" s="32">
        <f t="shared" si="2"/>
        <v>0</v>
      </c>
    </row>
    <row r="52" spans="1:13" ht="31.5" x14ac:dyDescent="0.25">
      <c r="A52" s="9"/>
      <c r="B52" s="27" t="s">
        <v>61</v>
      </c>
      <c r="C52" s="23" t="s">
        <v>50</v>
      </c>
      <c r="D52" s="9" t="s">
        <v>44</v>
      </c>
      <c r="E52" s="9">
        <v>5</v>
      </c>
      <c r="F52" s="9">
        <v>5</v>
      </c>
      <c r="G52" s="9">
        <v>5</v>
      </c>
      <c r="H52" s="9">
        <v>4</v>
      </c>
      <c r="I52" s="10">
        <v>2</v>
      </c>
      <c r="J52" s="9">
        <v>5</v>
      </c>
      <c r="K52" s="32">
        <f t="shared" si="2"/>
        <v>-1</v>
      </c>
      <c r="L52" s="32">
        <v>0</v>
      </c>
      <c r="M52" s="32">
        <f t="shared" si="2"/>
        <v>0</v>
      </c>
    </row>
    <row r="53" spans="1:13" ht="81.75" customHeight="1" x14ac:dyDescent="0.25">
      <c r="A53" s="56" t="s">
        <v>69</v>
      </c>
      <c r="B53" s="56"/>
      <c r="C53" s="56"/>
      <c r="D53" s="56"/>
      <c r="E53" s="56"/>
      <c r="F53" s="56"/>
      <c r="G53" s="56"/>
      <c r="H53" s="56"/>
      <c r="I53" s="56"/>
      <c r="J53" s="56"/>
      <c r="K53" s="56"/>
      <c r="L53" s="56"/>
      <c r="M53" s="56"/>
    </row>
    <row r="54" spans="1:13" x14ac:dyDescent="0.25">
      <c r="A54" s="9">
        <v>3</v>
      </c>
      <c r="B54" s="5" t="s">
        <v>11</v>
      </c>
      <c r="C54" s="9"/>
      <c r="D54" s="9"/>
      <c r="E54" s="9"/>
      <c r="F54" s="9"/>
      <c r="G54" s="9"/>
      <c r="H54" s="9"/>
      <c r="I54" s="9"/>
      <c r="J54" s="9"/>
      <c r="K54" s="6"/>
      <c r="L54" s="6"/>
      <c r="M54" s="6"/>
    </row>
    <row r="55" spans="1:13" ht="47.25" x14ac:dyDescent="0.25">
      <c r="A55" s="9"/>
      <c r="B55" s="27" t="s">
        <v>62</v>
      </c>
      <c r="C55" s="23" t="s">
        <v>46</v>
      </c>
      <c r="D55" s="24" t="s">
        <v>44</v>
      </c>
      <c r="E55" s="6">
        <f t="shared" ref="E55:J55" si="3">E48/E51</f>
        <v>125660</v>
      </c>
      <c r="F55" s="6">
        <f t="shared" si="3"/>
        <v>44700</v>
      </c>
      <c r="G55" s="6">
        <f t="shared" si="3"/>
        <v>170360</v>
      </c>
      <c r="H55" s="6">
        <f t="shared" si="3"/>
        <v>157075</v>
      </c>
      <c r="I55" s="6">
        <f t="shared" si="3"/>
        <v>110230</v>
      </c>
      <c r="J55" s="6">
        <f t="shared" si="3"/>
        <v>169752</v>
      </c>
      <c r="K55" s="6">
        <f>E55-H55</f>
        <v>-31415</v>
      </c>
      <c r="L55" s="6">
        <f>F55-I55</f>
        <v>-65530</v>
      </c>
      <c r="M55" s="6">
        <f>J55-G55</f>
        <v>-608</v>
      </c>
    </row>
    <row r="56" spans="1:13" ht="55.5" customHeight="1" x14ac:dyDescent="0.25">
      <c r="A56" s="47" t="s">
        <v>70</v>
      </c>
      <c r="B56" s="48"/>
      <c r="C56" s="48"/>
      <c r="D56" s="48"/>
      <c r="E56" s="48"/>
      <c r="F56" s="48"/>
      <c r="G56" s="48"/>
      <c r="H56" s="48"/>
      <c r="I56" s="48"/>
      <c r="J56" s="48"/>
      <c r="K56" s="48"/>
      <c r="L56" s="48"/>
      <c r="M56" s="49"/>
    </row>
    <row r="57" spans="1:13" x14ac:dyDescent="0.25">
      <c r="A57" s="9">
        <v>4</v>
      </c>
      <c r="B57" s="5" t="s">
        <v>12</v>
      </c>
      <c r="C57" s="9"/>
      <c r="D57" s="9"/>
      <c r="E57" s="9"/>
      <c r="F57" s="9"/>
      <c r="G57" s="9"/>
      <c r="H57" s="9"/>
      <c r="I57" s="9"/>
      <c r="J57" s="9"/>
      <c r="K57" s="6"/>
      <c r="L57" s="6"/>
      <c r="M57" s="6"/>
    </row>
    <row r="58" spans="1:13" ht="83.25" customHeight="1" x14ac:dyDescent="0.25">
      <c r="A58" s="9"/>
      <c r="B58" s="25" t="s">
        <v>63</v>
      </c>
      <c r="C58" s="23" t="s">
        <v>45</v>
      </c>
      <c r="D58" s="26" t="s">
        <v>44</v>
      </c>
      <c r="E58" s="28">
        <v>100</v>
      </c>
      <c r="F58" s="29">
        <v>100</v>
      </c>
      <c r="G58" s="28">
        <v>100</v>
      </c>
      <c r="H58" s="9">
        <v>100</v>
      </c>
      <c r="I58" s="9">
        <v>100</v>
      </c>
      <c r="J58" s="9">
        <v>100</v>
      </c>
      <c r="K58" s="6">
        <f>H58-E58</f>
        <v>0</v>
      </c>
      <c r="L58" s="6">
        <f>I58-F58</f>
        <v>0</v>
      </c>
      <c r="M58" s="6">
        <f>J58-G58</f>
        <v>0</v>
      </c>
    </row>
    <row r="59" spans="1:13" ht="83.25" customHeight="1" x14ac:dyDescent="0.25">
      <c r="A59" s="30"/>
      <c r="B59" s="25" t="s">
        <v>64</v>
      </c>
      <c r="C59" s="23" t="s">
        <v>45</v>
      </c>
      <c r="D59" s="30" t="s">
        <v>44</v>
      </c>
      <c r="E59" s="28">
        <v>100</v>
      </c>
      <c r="F59" s="29">
        <v>100</v>
      </c>
      <c r="G59" s="28">
        <v>100</v>
      </c>
      <c r="H59" s="30">
        <v>100</v>
      </c>
      <c r="I59" s="30">
        <v>100</v>
      </c>
      <c r="J59" s="30">
        <v>100</v>
      </c>
      <c r="K59" s="6">
        <v>0</v>
      </c>
      <c r="L59" s="6">
        <v>0</v>
      </c>
      <c r="M59" s="6">
        <v>0</v>
      </c>
    </row>
    <row r="60" spans="1:13" ht="28.5" customHeight="1" x14ac:dyDescent="0.25">
      <c r="A60" s="39" t="s">
        <v>23</v>
      </c>
      <c r="B60" s="39"/>
      <c r="C60" s="39"/>
      <c r="D60" s="39"/>
      <c r="E60" s="39"/>
      <c r="F60" s="39"/>
      <c r="G60" s="39"/>
      <c r="H60" s="39"/>
      <c r="I60" s="39"/>
      <c r="J60" s="39"/>
      <c r="K60" s="39"/>
      <c r="L60" s="39"/>
      <c r="M60" s="39"/>
    </row>
    <row r="61" spans="1:13" x14ac:dyDescent="0.25">
      <c r="A61" s="1"/>
    </row>
    <row r="62" spans="1:13" ht="19.5" customHeight="1" x14ac:dyDescent="0.25">
      <c r="A62" s="4" t="s">
        <v>38</v>
      </c>
      <c r="B62" s="4"/>
      <c r="C62" s="4"/>
      <c r="D62" s="4"/>
    </row>
    <row r="63" spans="1:13" x14ac:dyDescent="0.25">
      <c r="A63" s="55" t="s">
        <v>73</v>
      </c>
      <c r="B63" s="55"/>
      <c r="C63" s="55"/>
      <c r="D63" s="55"/>
    </row>
    <row r="64" spans="1:13" ht="19.5" customHeight="1" x14ac:dyDescent="0.25">
      <c r="A64" s="17" t="s">
        <v>39</v>
      </c>
      <c r="B64" s="17"/>
      <c r="C64" s="17"/>
      <c r="D64" s="17"/>
    </row>
    <row r="65" spans="1:13" ht="7.5" customHeight="1" x14ac:dyDescent="0.25">
      <c r="A65" s="54" t="s">
        <v>71</v>
      </c>
      <c r="B65" s="54"/>
      <c r="C65" s="54"/>
      <c r="D65" s="54"/>
      <c r="E65" s="54"/>
    </row>
    <row r="66" spans="1:13" x14ac:dyDescent="0.25">
      <c r="A66" s="54"/>
      <c r="B66" s="54"/>
      <c r="C66" s="54"/>
      <c r="D66" s="54"/>
      <c r="E66" s="54"/>
      <c r="G66" s="43"/>
      <c r="H66" s="43"/>
      <c r="J66" s="43" t="s">
        <v>72</v>
      </c>
      <c r="K66" s="43"/>
      <c r="L66" s="43"/>
      <c r="M66" s="43"/>
    </row>
    <row r="67" spans="1:13" ht="15.75" customHeight="1" x14ac:dyDescent="0.25">
      <c r="A67" s="19"/>
      <c r="B67" s="19"/>
      <c r="C67" s="19"/>
      <c r="D67" s="19"/>
      <c r="E67" s="19"/>
      <c r="J67" s="36" t="s">
        <v>54</v>
      </c>
      <c r="K67" s="36"/>
      <c r="L67" s="36"/>
      <c r="M67" s="36"/>
    </row>
    <row r="68" spans="1:13" x14ac:dyDescent="0.25">
      <c r="A68" s="54" t="s">
        <v>51</v>
      </c>
      <c r="B68" s="54"/>
      <c r="C68" s="54"/>
      <c r="D68" s="54"/>
      <c r="E68" s="54"/>
      <c r="G68" s="43"/>
      <c r="H68" s="43"/>
      <c r="J68" s="43" t="s">
        <v>53</v>
      </c>
      <c r="K68" s="43"/>
      <c r="L68" s="43"/>
      <c r="M68" s="43"/>
    </row>
    <row r="69" spans="1:13" ht="15.75" customHeight="1" x14ac:dyDescent="0.25">
      <c r="A69" s="20"/>
      <c r="B69" s="20"/>
      <c r="C69" s="20"/>
      <c r="D69" s="20"/>
      <c r="E69" s="20"/>
      <c r="J69" s="36" t="s">
        <v>54</v>
      </c>
      <c r="K69" s="36"/>
      <c r="L69" s="36"/>
      <c r="M69" s="36"/>
    </row>
  </sheetData>
  <mergeCells count="61">
    <mergeCell ref="A49:M49"/>
    <mergeCell ref="A34:M34"/>
    <mergeCell ref="J69:M69"/>
    <mergeCell ref="B38:D38"/>
    <mergeCell ref="A65:E66"/>
    <mergeCell ref="G66:H66"/>
    <mergeCell ref="A63:D63"/>
    <mergeCell ref="G68:H68"/>
    <mergeCell ref="A60:M60"/>
    <mergeCell ref="A68:E68"/>
    <mergeCell ref="A53:M53"/>
    <mergeCell ref="B16:M16"/>
    <mergeCell ref="B19:M19"/>
    <mergeCell ref="B32:D32"/>
    <mergeCell ref="E36:G36"/>
    <mergeCell ref="A28:A29"/>
    <mergeCell ref="K36:M36"/>
    <mergeCell ref="A36:A37"/>
    <mergeCell ref="H28:J28"/>
    <mergeCell ref="B30:D30"/>
    <mergeCell ref="A33:M33"/>
    <mergeCell ref="H36:J36"/>
    <mergeCell ref="J67:M67"/>
    <mergeCell ref="J66:M66"/>
    <mergeCell ref="A56:M56"/>
    <mergeCell ref="K28:M28"/>
    <mergeCell ref="B28:D29"/>
    <mergeCell ref="A43:A44"/>
    <mergeCell ref="B39:D39"/>
    <mergeCell ref="K43:M43"/>
    <mergeCell ref="B36:D37"/>
    <mergeCell ref="R28:T28"/>
    <mergeCell ref="A12:M12"/>
    <mergeCell ref="J68:M68"/>
    <mergeCell ref="B46:M46"/>
    <mergeCell ref="B43:B44"/>
    <mergeCell ref="C43:C44"/>
    <mergeCell ref="B31:D31"/>
    <mergeCell ref="D43:D44"/>
    <mergeCell ref="E43:G43"/>
    <mergeCell ref="H43:J43"/>
    <mergeCell ref="B23:M23"/>
    <mergeCell ref="U28:W28"/>
    <mergeCell ref="X28:Z28"/>
    <mergeCell ref="E10:M10"/>
    <mergeCell ref="E11:M11"/>
    <mergeCell ref="B13:M13"/>
    <mergeCell ref="B14:M14"/>
    <mergeCell ref="B15:M15"/>
    <mergeCell ref="B24:M24"/>
    <mergeCell ref="E28:G28"/>
    <mergeCell ref="J1:M3"/>
    <mergeCell ref="A10:A11"/>
    <mergeCell ref="A4:M4"/>
    <mergeCell ref="A5:M5"/>
    <mergeCell ref="E9:M9"/>
    <mergeCell ref="A6:A7"/>
    <mergeCell ref="A8:A9"/>
    <mergeCell ref="E6:M6"/>
    <mergeCell ref="E7:M7"/>
    <mergeCell ref="E8:M8"/>
  </mergeCells>
  <pageMargins left="0.15748031496062992" right="0.15748031496062992" top="0.35433070866141736" bottom="0.11811023622047245"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2713242</vt:lpstr>
      <vt:lpstr>'2713242'!Область_друку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2025-01-29T11:02:14Z</cp:lastPrinted>
  <dcterms:created xsi:type="dcterms:W3CDTF">2018-12-28T08:43:53Z</dcterms:created>
  <dcterms:modified xsi:type="dcterms:W3CDTF">2025-03-14T10:41:41Z</dcterms:modified>
</cp:coreProperties>
</file>