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M-18\Pochta\2021\Листопад\0911\Паспорт економіка\"/>
    </mc:Choice>
  </mc:AlternateContent>
  <bookViews>
    <workbookView xWindow="0" yWindow="0" windowWidth="28800" windowHeight="11835"/>
  </bookViews>
  <sheets>
    <sheet name="паспорт з 01.01.2020" sheetId="4" r:id="rId1"/>
  </sheets>
  <calcPr calcId="152511"/>
</workbook>
</file>

<file path=xl/calcChain.xml><?xml version="1.0" encoding="utf-8"?>
<calcChain xmlns="http://schemas.openxmlformats.org/spreadsheetml/2006/main">
  <c r="E65" i="4" l="1"/>
  <c r="E70" i="4"/>
  <c r="G70" i="4"/>
  <c r="E64" i="4"/>
  <c r="G64" i="4"/>
  <c r="F46" i="4"/>
  <c r="E48" i="4"/>
  <c r="D48" i="4"/>
  <c r="G72" i="4"/>
  <c r="G83" i="4"/>
  <c r="G79" i="4"/>
  <c r="E54" i="4"/>
  <c r="E56" i="4"/>
  <c r="F45" i="4"/>
  <c r="G74" i="4"/>
  <c r="G68" i="4"/>
  <c r="G67" i="4"/>
  <c r="F47" i="4"/>
  <c r="D55" i="4"/>
  <c r="D56" i="4"/>
  <c r="E55" i="4"/>
  <c r="F55" i="4"/>
  <c r="F56" i="4"/>
  <c r="F77" i="4"/>
  <c r="G71" i="4"/>
  <c r="F54" i="4"/>
  <c r="E77" i="4"/>
  <c r="G77" i="4"/>
  <c r="G65" i="4"/>
  <c r="F48" i="4"/>
  <c r="E81" i="4"/>
  <c r="G81" i="4"/>
</calcChain>
</file>

<file path=xl/sharedStrings.xml><?xml version="1.0" encoding="utf-8"?>
<sst xmlns="http://schemas.openxmlformats.org/spreadsheetml/2006/main" count="143" uniqueCount="102">
  <si>
    <t>ЗАТВЕРДЖЕНО</t>
  </si>
  <si>
    <t>Наказ / розпорядчий документ</t>
  </si>
  <si>
    <t>(найменування головного розпорядника коштів місцевого бюджету)</t>
  </si>
  <si>
    <t>Паспорт</t>
  </si>
  <si>
    <t>4.</t>
  </si>
  <si>
    <t>5.</t>
  </si>
  <si>
    <t>6.</t>
  </si>
  <si>
    <t>7.</t>
  </si>
  <si>
    <t>N з/п</t>
  </si>
  <si>
    <t>Завдання</t>
  </si>
  <si>
    <t>8.</t>
  </si>
  <si>
    <t>(грн)</t>
  </si>
  <si>
    <t>Напрями використання бюджетних коштів</t>
  </si>
  <si>
    <t>Загальний фонд</t>
  </si>
  <si>
    <t>Спеціальний фонд</t>
  </si>
  <si>
    <t>Усього</t>
  </si>
  <si>
    <t>9.</t>
  </si>
  <si>
    <t>Перелік місцевих / регіональних програм, що виконуються у складі бюджетної програми:</t>
  </si>
  <si>
    <t>Найменування місцевої / регіональної програми</t>
  </si>
  <si>
    <t>10.</t>
  </si>
  <si>
    <t>Результативні показники бюджетної програми:</t>
  </si>
  <si>
    <t>Показник</t>
  </si>
  <si>
    <t>Одиниця виміру</t>
  </si>
  <si>
    <t>Джерело інформації</t>
  </si>
  <si>
    <t>затрат</t>
  </si>
  <si>
    <t>продукту</t>
  </si>
  <si>
    <t>ефективності</t>
  </si>
  <si>
    <t>якості</t>
  </si>
  <si>
    <t>(підпис)</t>
  </si>
  <si>
    <t>ПОГОДЖЕНО:</t>
  </si>
  <si>
    <t>(найменування відповідального виконавця)</t>
  </si>
  <si>
    <t>Цілі державної політики, на досягнення яких спрямована реалізація бюджетної програми</t>
  </si>
  <si>
    <t>Ціль державної політики</t>
  </si>
  <si>
    <t>Завдання бюджетної програми</t>
  </si>
  <si>
    <t>гривень</t>
  </si>
  <si>
    <t>11.</t>
  </si>
  <si>
    <t>М. П.</t>
  </si>
  <si>
    <t>(ініціали/ініціал, прізвище)</t>
  </si>
  <si>
    <t>ЗАТВЕРДЖЕНО
Наказ Міністерства фінансів України 
26 серпня 2014 року № 836
(у редакції наказу Міністерства фінансів України від  29 грудня 2018 року № 1209)</t>
  </si>
  <si>
    <t xml:space="preserve">1. </t>
  </si>
  <si>
    <t>(код за ЄДРПОУ)</t>
  </si>
  <si>
    <t xml:space="preserve">2. </t>
  </si>
  <si>
    <t xml:space="preserve">3. 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</si>
  <si>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</si>
  <si>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</si>
  <si>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</si>
  <si>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>(найменування бюджетної програми згідно з Типовою програмною класифікацією видатків та кредитування місцевого бюджету)</t>
  </si>
  <si>
    <t>(код бюджету)</t>
  </si>
  <si>
    <t>Управління економіки Хмельницької міської ради</t>
  </si>
  <si>
    <t>Фінансове управління Хмельницької міської ради</t>
  </si>
  <si>
    <t>Начальник фінансового управління Хмельницької міської ради</t>
  </si>
  <si>
    <t>Ямчук С.М.</t>
  </si>
  <si>
    <t>обсяг видатків</t>
  </si>
  <si>
    <t>грн</t>
  </si>
  <si>
    <t>кошторис</t>
  </si>
  <si>
    <t>розрахунок</t>
  </si>
  <si>
    <t>%</t>
  </si>
  <si>
    <t>грн.</t>
  </si>
  <si>
    <t xml:space="preserve">од. </t>
  </si>
  <si>
    <t>план заходів</t>
  </si>
  <si>
    <t>од.</t>
  </si>
  <si>
    <t>І</t>
  </si>
  <si>
    <t>ІІ</t>
  </si>
  <si>
    <t>0411</t>
  </si>
  <si>
    <t>Сприяння розвитку малого та середнього підприємництва</t>
  </si>
  <si>
    <t xml:space="preserve">Забезпечення зростання внутрішнього валового продукту за рахунок діяльності суб'єктів підприємницької діяльності </t>
  </si>
  <si>
    <t>Залучення суб'єктів підприємництва до розв'язування соціально-економічних проблем на державному і регіональному рівнях</t>
  </si>
  <si>
    <t>Удосконалення структури суб'єктів підприємництва</t>
  </si>
  <si>
    <t>Підвищення технологічного рівня виробництва підприємницьких структур</t>
  </si>
  <si>
    <t>Заохочення розвитку суб'єктів підприємницької діяльності у пріорітетних галузях і на територіях пріорітетного розвитку</t>
  </si>
  <si>
    <t>Створення нових робочих місць, зменшення безробіття</t>
  </si>
  <si>
    <t>Сприяння максимальній самореалізації громадян у підприємницькій діяльності</t>
  </si>
  <si>
    <t>Формування нової соціальної верстви власників і підприємців</t>
  </si>
  <si>
    <t>Створення та розвитку індустріального парку "Хмельницький"</t>
  </si>
  <si>
    <t xml:space="preserve">Програма створення та розвитку індустріального парку "Хмельницький" </t>
  </si>
  <si>
    <t>Підтримка підприємництва м.Хмельницького</t>
  </si>
  <si>
    <t>Кількість заходів</t>
  </si>
  <si>
    <t>Кількість запланованих заходів</t>
  </si>
  <si>
    <t>Середні витрати на одного суб'єкта підприємництва</t>
  </si>
  <si>
    <t>Середні витрати на реалізацію одного  заходу</t>
  </si>
  <si>
    <t>Середні витрати на придбання презентаційної продукції</t>
  </si>
  <si>
    <t>Відсоток реалізованих заходів до запланованих</t>
  </si>
  <si>
    <t>Створення та розвиток індустріального парку "Хмельницький"</t>
  </si>
  <si>
    <t>Середні витрати на організацію заходів</t>
  </si>
  <si>
    <t>Відсоток фактично організованих заходів до запланованих</t>
  </si>
  <si>
    <t>обсяг видатків на заходи</t>
  </si>
  <si>
    <t>згідно заявок банків</t>
  </si>
  <si>
    <t>Кількість СПД, які отримали часткове відшкодування відсоткових ставок</t>
  </si>
  <si>
    <t>обсяг видатків на відшкодування відсоткових ставок</t>
  </si>
  <si>
    <t>бюджетної програми місцевого бюджету на 2021 рік</t>
  </si>
  <si>
    <t>Підстави для виконання бюджетної програми: 
1. Конституція України.
2. Бюджетний кодекс України.
3. Закон України "Про державний бюджет України на 2021 рік".
4. Укази і розпорядження Президента України.
5. Постанови і розпорядження Кабінету Міністрів України.
6. Накази Мінфіну України та ніших центральних органів державної виконавчої влади.
7. Наказ Міністерства фінансів України від 26.08.2014 р. №836.
8. Накази Державної казначейської служби України.</t>
  </si>
  <si>
    <t>Дата погодження "    "                                 2021р.</t>
  </si>
  <si>
    <t>Підтримка підприємництва Хмельницької мької територіальної громади</t>
  </si>
  <si>
    <t>Підтримка підприємництва Хмельницької МТГ</t>
  </si>
  <si>
    <t>Мета бюджетної програми - Створення сприятливих умов для активізації підприємницької діяльності та поліпшення інвестиційного клімату, забезпечення конкурентноспроможності підприємництва та підвищення його ролі у вирішенні завдань соціально-економічного розвитку громади.</t>
  </si>
  <si>
    <t>Надання фінансової підтримки суб"єктам підприємництва шляхом часткового відшкодування  відсотк.ставок за кредитами</t>
  </si>
  <si>
    <t>Програма розвитку підприємництва Хмельницької МТГ на 2019-2021 роки</t>
  </si>
  <si>
    <t>від "26" жовтня 2021 р. N 16</t>
  </si>
  <si>
    <t>Обсяг бюджетних призначень / бюджетних асигнувань - 4452 230,00 гривень, у тому числі загального фонду - 4 452 230,00 гривень та спеціального фонду - __ гривень.</t>
  </si>
  <si>
    <t>9. Рішення сесії Хмельницької міської ради від 14.12.2018 р. №16 "Про затвердження Програми розвитку підприємництва міста Хмельницького на 2019-2021 роки та внесення змін до рішення сесії міської ради від 04.07.2018 року №4 "Про затвердження Порядку часткового відшкодування з міського бюджету відсоткових ставок за кредитами, залученими суб'єктами підприємництва для реалізації інвестиційних проектів", рішення сесії Хмельницької міської ради від 09.10.2019 р. №16 "Про внесення змін до рішення сесії міської ради від 14.12.2018 р. №16 "Про затвердження Програми розвитку підприємництва міста Хмельницького на 2019-2021 роки та внесення змін до рішення сесії міської ради від 04.07.2018 року №4 "Про затвердження Порядку часткового відшкодування з міського бюджету відсоткових ставок за кредитами, залученими суб'єктами підприємництва для реалізації інвестиційних проектів", рішення сесії Хмельницької міської ради від 11.04.2018 року №11 "про завтредження Програми створення та розвитку індустріального парку "Хмельницький", рішення сесії Хмельницької міської ради від 26.06.2019 р. №8  "Про затвердження Порядку часткового відшкодування участі місцевих товаровиробників у ярмарково-виставкових заходах з міського бюджету", рішення сесії Хмельницької міської ради від 23.12.2020 року №14 "Про бюджет Хмельницької міської територіальної громади на 2021 рік", рішення сесії Хмельницької міської ради від 21.04.2021 №27 "Про внесення змін до бюджету Хмельницької міської територіальної громади на 2021 рік", рішення сесії Хмельницької міської ради від 14.07.2021 №3 "Про внесення змін до бюджету Хмельницької міської територіальної громади на 2021 рік",  рішення сесії Хмельницької міської ради від 20.10.2021 №3 "Про внесення змін до бюджету Хмельницької міської територіальної громади на 2021 рік"</t>
  </si>
  <si>
    <t>Начальник управління економіки</t>
  </si>
  <si>
    <t>Новодон О.Ю.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</si>
</sst>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7.5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u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82">
    <xf numFmtId="0" fontId="0" fillId="0" borderId="0" xfId="0"/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7" fillId="0" borderId="0" xfId="0" applyFont="1" applyBorder="1" applyAlignme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 vertical="center"/>
    </xf>
    <xf numFmtId="0" fontId="8" fillId="0" borderId="0" xfId="0" applyFont="1"/>
    <xf numFmtId="0" fontId="9" fillId="0" borderId="0" xfId="0" applyFont="1" applyAlignment="1">
      <alignment horizontal="center" vertical="top" wrapText="1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10" fillId="0" borderId="2" xfId="0" applyFont="1" applyBorder="1" applyAlignment="1">
      <alignment vertical="center" wrapText="1"/>
    </xf>
    <xf numFmtId="0" fontId="11" fillId="0" borderId="3" xfId="0" applyFont="1" applyBorder="1" applyAlignment="1">
      <alignment vertical="top" wrapText="1"/>
    </xf>
    <xf numFmtId="0" fontId="10" fillId="0" borderId="2" xfId="0" applyFont="1" applyBorder="1" applyAlignment="1">
      <alignment vertical="top" wrapText="1"/>
    </xf>
    <xf numFmtId="0" fontId="10" fillId="0" borderId="0" xfId="0" applyFont="1" applyBorder="1" applyAlignment="1">
      <alignment wrapText="1"/>
    </xf>
    <xf numFmtId="0" fontId="10" fillId="0" borderId="2" xfId="0" applyFont="1" applyBorder="1" applyAlignment="1">
      <alignment horizontal="center" wrapText="1"/>
    </xf>
    <xf numFmtId="0" fontId="11" fillId="0" borderId="0" xfId="0" applyFont="1" applyBorder="1" applyAlignment="1">
      <alignment horizontal="center" vertical="top" wrapText="1"/>
    </xf>
    <xf numFmtId="0" fontId="11" fillId="0" borderId="3" xfId="0" applyFont="1" applyBorder="1" applyAlignment="1">
      <alignment horizontal="center" vertical="top" wrapText="1"/>
    </xf>
    <xf numFmtId="0" fontId="10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top"/>
    </xf>
    <xf numFmtId="0" fontId="10" fillId="0" borderId="2" xfId="0" applyFont="1" applyBorder="1" applyAlignment="1">
      <alignment horizontal="center" vertical="top" wrapText="1"/>
    </xf>
    <xf numFmtId="0" fontId="10" fillId="0" borderId="2" xfId="0" applyFont="1" applyBorder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49" fontId="10" fillId="0" borderId="2" xfId="0" applyNumberFormat="1" applyFont="1" applyBorder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right" vertical="center" wrapText="1"/>
    </xf>
    <xf numFmtId="0" fontId="7" fillId="0" borderId="0" xfId="0" applyFont="1" applyAlignment="1">
      <alignment horizontal="right"/>
    </xf>
    <xf numFmtId="4" fontId="6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1" fillId="0" borderId="3" xfId="0" applyFont="1" applyBorder="1" applyAlignment="1">
      <alignment horizontal="center" vertical="top" wrapText="1"/>
    </xf>
    <xf numFmtId="3" fontId="6" fillId="0" borderId="1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/>
    </xf>
    <xf numFmtId="0" fontId="10" fillId="0" borderId="0" xfId="0" applyFont="1" applyAlignment="1">
      <alignment horizontal="center"/>
    </xf>
    <xf numFmtId="49" fontId="13" fillId="0" borderId="0" xfId="0" applyNumberFormat="1" applyFont="1" applyAlignment="1">
      <alignment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vertical="center" wrapText="1"/>
    </xf>
    <xf numFmtId="0" fontId="14" fillId="0" borderId="1" xfId="0" applyFont="1" applyBorder="1" applyAlignment="1">
      <alignment horizontal="center" vertical="center"/>
    </xf>
    <xf numFmtId="3" fontId="14" fillId="0" borderId="1" xfId="0" applyNumberFormat="1" applyFont="1" applyBorder="1" applyAlignment="1">
      <alignment horizontal="center" vertical="center"/>
    </xf>
    <xf numFmtId="0" fontId="7" fillId="0" borderId="1" xfId="0" applyFont="1" applyBorder="1"/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3" fillId="3" borderId="1" xfId="1" applyFont="1" applyFill="1" applyBorder="1" applyAlignment="1">
      <alignment vertical="center" wrapText="1"/>
    </xf>
    <xf numFmtId="3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5" fillId="0" borderId="0" xfId="0" applyFont="1" applyFill="1" applyAlignment="1">
      <alignment vertical="center"/>
    </xf>
    <xf numFmtId="0" fontId="16" fillId="0" borderId="0" xfId="0" applyFont="1"/>
    <xf numFmtId="1" fontId="10" fillId="0" borderId="2" xfId="0" applyNumberFormat="1" applyFont="1" applyBorder="1" applyAlignment="1">
      <alignment horizontal="center" wrapText="1"/>
    </xf>
    <xf numFmtId="0" fontId="6" fillId="0" borderId="0" xfId="0" applyFont="1" applyAlignment="1">
      <alignment horizontal="left" vertical="center" wrapText="1"/>
    </xf>
    <xf numFmtId="0" fontId="7" fillId="0" borderId="2" xfId="0" applyFont="1" applyBorder="1" applyAlignment="1">
      <alignment horizontal="left"/>
    </xf>
    <xf numFmtId="0" fontId="9" fillId="0" borderId="3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left" vertical="center" wrapText="1"/>
    </xf>
    <xf numFmtId="0" fontId="4" fillId="2" borderId="5" xfId="1" applyFont="1" applyFill="1" applyBorder="1" applyAlignment="1">
      <alignment horizontal="center" vertical="center" wrapText="1"/>
    </xf>
    <xf numFmtId="0" fontId="4" fillId="2" borderId="6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Fill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12" fillId="0" borderId="0" xfId="0" applyFont="1" applyAlignment="1">
      <alignment horizontal="center" vertical="center"/>
    </xf>
    <xf numFmtId="0" fontId="10" fillId="0" borderId="2" xfId="0" applyFont="1" applyBorder="1" applyAlignment="1">
      <alignment horizontal="center" wrapText="1"/>
    </xf>
    <xf numFmtId="0" fontId="11" fillId="0" borderId="0" xfId="0" applyFont="1" applyAlignment="1">
      <alignment horizontal="left" vertical="top" wrapText="1"/>
    </xf>
    <xf numFmtId="0" fontId="11" fillId="0" borderId="0" xfId="0" applyFont="1" applyAlignment="1">
      <alignment horizontal="left" vertical="top"/>
    </xf>
    <xf numFmtId="0" fontId="6" fillId="0" borderId="0" xfId="0" applyFont="1" applyAlignment="1">
      <alignment horizontal="left" wrapText="1"/>
    </xf>
    <xf numFmtId="0" fontId="7" fillId="0" borderId="2" xfId="0" applyFont="1" applyBorder="1" applyAlignment="1">
      <alignment horizontal="center"/>
    </xf>
    <xf numFmtId="2" fontId="14" fillId="0" borderId="0" xfId="0" applyNumberFormat="1" applyFont="1" applyAlignment="1">
      <alignment horizontal="left" wrapText="1"/>
    </xf>
  </cellXfs>
  <cellStyles count="3">
    <cellStyle name="Звичайний" xfId="0" builtinId="0"/>
    <cellStyle name="Звичайний 2" xfId="1"/>
    <cellStyle name="Звичайни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3"/>
  <sheetViews>
    <sheetView tabSelected="1" topLeftCell="A54" workbookViewId="0">
      <selection activeCell="F86" sqref="F86:G86"/>
    </sheetView>
  </sheetViews>
  <sheetFormatPr defaultColWidth="21.5703125" defaultRowHeight="15" x14ac:dyDescent="0.25"/>
  <cols>
    <col min="1" max="1" width="6.5703125" style="2" customWidth="1"/>
    <col min="2" max="2" width="25.5703125" style="2" customWidth="1"/>
    <col min="3" max="6" width="21.5703125" style="2"/>
    <col min="7" max="7" width="24.5703125" style="2" customWidth="1"/>
    <col min="8" max="12" width="21.5703125" style="2"/>
    <col min="13" max="13" width="0" style="2" hidden="1" customWidth="1"/>
    <col min="14" max="14" width="21.5703125" style="2"/>
    <col min="15" max="15" width="0" style="2" hidden="1" customWidth="1"/>
    <col min="16" max="16384" width="21.5703125" style="2"/>
  </cols>
  <sheetData>
    <row r="1" spans="1:7" x14ac:dyDescent="0.25">
      <c r="F1" s="77" t="s">
        <v>38</v>
      </c>
      <c r="G1" s="78"/>
    </row>
    <row r="2" spans="1:7" x14ac:dyDescent="0.25">
      <c r="F2" s="78"/>
      <c r="G2" s="78"/>
    </row>
    <row r="3" spans="1:7" ht="29.25" customHeight="1" x14ac:dyDescent="0.25">
      <c r="F3" s="78"/>
      <c r="G3" s="78"/>
    </row>
    <row r="4" spans="1:7" ht="12.75" customHeight="1" x14ac:dyDescent="0.25">
      <c r="A4" s="14"/>
      <c r="E4" s="14" t="s">
        <v>0</v>
      </c>
    </row>
    <row r="5" spans="1:7" ht="15.75" x14ac:dyDescent="0.25">
      <c r="A5" s="14"/>
      <c r="E5" s="79" t="s">
        <v>1</v>
      </c>
      <c r="F5" s="79"/>
      <c r="G5" s="79"/>
    </row>
    <row r="6" spans="1:7" ht="15.75" x14ac:dyDescent="0.25">
      <c r="A6" s="14"/>
      <c r="B6" s="14"/>
      <c r="E6" s="80" t="s">
        <v>48</v>
      </c>
      <c r="F6" s="80"/>
      <c r="G6" s="80"/>
    </row>
    <row r="7" spans="1:7" ht="12" customHeight="1" x14ac:dyDescent="0.25">
      <c r="A7" s="14"/>
      <c r="E7" s="59" t="s">
        <v>2</v>
      </c>
      <c r="F7" s="59"/>
      <c r="G7" s="59"/>
    </row>
    <row r="8" spans="1:7" ht="14.25" customHeight="1" x14ac:dyDescent="0.25">
      <c r="A8" s="14"/>
      <c r="E8" s="72" t="s">
        <v>97</v>
      </c>
      <c r="F8" s="72"/>
      <c r="G8" s="72"/>
    </row>
    <row r="9" spans="1:7" ht="8.25" customHeight="1" x14ac:dyDescent="0.25"/>
    <row r="10" spans="1:7" ht="15.75" x14ac:dyDescent="0.25">
      <c r="A10" s="75" t="s">
        <v>3</v>
      </c>
      <c r="B10" s="75"/>
      <c r="C10" s="75"/>
      <c r="D10" s="75"/>
      <c r="E10" s="75"/>
      <c r="F10" s="75"/>
      <c r="G10" s="75"/>
    </row>
    <row r="11" spans="1:7" ht="15.75" x14ac:dyDescent="0.25">
      <c r="A11" s="75" t="s">
        <v>89</v>
      </c>
      <c r="B11" s="75"/>
      <c r="C11" s="75"/>
      <c r="D11" s="75"/>
      <c r="E11" s="75"/>
      <c r="F11" s="75"/>
      <c r="G11" s="75"/>
    </row>
    <row r="12" spans="1:7" hidden="1" x14ac:dyDescent="0.25"/>
    <row r="13" spans="1:7" ht="3" customHeight="1" x14ac:dyDescent="0.25"/>
    <row r="14" spans="1:7" x14ac:dyDescent="0.25">
      <c r="A14" s="15" t="s">
        <v>39</v>
      </c>
      <c r="B14" s="41">
        <v>2700000</v>
      </c>
      <c r="C14" s="66" t="s">
        <v>48</v>
      </c>
      <c r="D14" s="66"/>
      <c r="E14" s="66"/>
      <c r="F14" s="66"/>
      <c r="G14" s="22">
        <v>39816211</v>
      </c>
    </row>
    <row r="15" spans="1:7" ht="34.5" customHeight="1" x14ac:dyDescent="0.25">
      <c r="A15" s="16"/>
      <c r="B15" s="37" t="s">
        <v>43</v>
      </c>
      <c r="C15" s="67" t="s">
        <v>2</v>
      </c>
      <c r="D15" s="67"/>
      <c r="E15" s="67"/>
      <c r="F15" s="67"/>
      <c r="G15" s="23" t="s">
        <v>40</v>
      </c>
    </row>
    <row r="16" spans="1:7" x14ac:dyDescent="0.25">
      <c r="A16" s="17" t="s">
        <v>41</v>
      </c>
      <c r="B16" s="40">
        <v>2710000</v>
      </c>
      <c r="C16" s="66" t="s">
        <v>48</v>
      </c>
      <c r="D16" s="66"/>
      <c r="E16" s="66"/>
      <c r="F16" s="66"/>
      <c r="G16" s="24">
        <v>39816211</v>
      </c>
    </row>
    <row r="17" spans="1:19" ht="33" customHeight="1" x14ac:dyDescent="0.25">
      <c r="A17" s="16"/>
      <c r="B17" s="20" t="s">
        <v>43</v>
      </c>
      <c r="C17" s="67" t="s">
        <v>30</v>
      </c>
      <c r="D17" s="67"/>
      <c r="E17" s="67"/>
      <c r="F17" s="67"/>
      <c r="G17" s="23" t="s">
        <v>40</v>
      </c>
    </row>
    <row r="18" spans="1:19" ht="28.5" customHeight="1" x14ac:dyDescent="0.25">
      <c r="A18" s="18" t="s">
        <v>42</v>
      </c>
      <c r="B18" s="19">
        <v>2717610</v>
      </c>
      <c r="C18" s="25">
        <v>7610</v>
      </c>
      <c r="D18" s="28" t="s">
        <v>63</v>
      </c>
      <c r="E18" s="76" t="s">
        <v>64</v>
      </c>
      <c r="F18" s="76"/>
      <c r="G18" s="56">
        <v>22564000000</v>
      </c>
    </row>
    <row r="19" spans="1:19" ht="46.5" customHeight="1" x14ac:dyDescent="0.25">
      <c r="B19" s="20" t="s">
        <v>43</v>
      </c>
      <c r="C19" s="21" t="s">
        <v>44</v>
      </c>
      <c r="D19" s="16" t="s">
        <v>45</v>
      </c>
      <c r="E19" s="67" t="s">
        <v>46</v>
      </c>
      <c r="F19" s="67"/>
      <c r="G19" s="21" t="s">
        <v>47</v>
      </c>
    </row>
    <row r="20" spans="1:19" ht="29.25" customHeight="1" x14ac:dyDescent="0.25">
      <c r="A20" s="12" t="s">
        <v>4</v>
      </c>
      <c r="B20" s="57" t="s">
        <v>98</v>
      </c>
      <c r="C20" s="57"/>
      <c r="D20" s="57"/>
      <c r="E20" s="57"/>
      <c r="F20" s="57"/>
      <c r="G20" s="57"/>
    </row>
    <row r="21" spans="1:19" ht="143.25" customHeight="1" x14ac:dyDescent="0.25">
      <c r="A21" s="12" t="s">
        <v>5</v>
      </c>
      <c r="B21" s="71" t="s">
        <v>90</v>
      </c>
      <c r="C21" s="71"/>
      <c r="D21" s="71"/>
      <c r="E21" s="71"/>
      <c r="F21" s="71"/>
      <c r="G21" s="71"/>
      <c r="J21" s="42"/>
      <c r="K21" s="42"/>
      <c r="L21" s="42"/>
      <c r="M21" s="42"/>
      <c r="N21" s="42"/>
      <c r="O21" s="42"/>
      <c r="P21" s="42"/>
      <c r="Q21" s="42"/>
      <c r="R21" s="42"/>
      <c r="S21" s="42"/>
    </row>
    <row r="22" spans="1:19" ht="220.5" customHeight="1" x14ac:dyDescent="0.25">
      <c r="A22" s="36"/>
      <c r="B22" s="72" t="s">
        <v>99</v>
      </c>
      <c r="C22" s="72"/>
      <c r="D22" s="72"/>
      <c r="E22" s="72"/>
      <c r="F22" s="72"/>
      <c r="G22" s="72"/>
      <c r="J22" s="42"/>
      <c r="K22" s="42"/>
      <c r="L22" s="42"/>
      <c r="M22" s="42"/>
      <c r="N22" s="42"/>
      <c r="O22" s="42"/>
      <c r="P22" s="42"/>
      <c r="Q22" s="42"/>
      <c r="R22" s="42"/>
      <c r="S22" s="42"/>
    </row>
    <row r="23" spans="1:19" ht="15.75" customHeight="1" x14ac:dyDescent="0.25">
      <c r="A23" s="12" t="s">
        <v>6</v>
      </c>
      <c r="B23" s="57" t="s">
        <v>31</v>
      </c>
      <c r="C23" s="57"/>
      <c r="D23" s="57"/>
      <c r="E23" s="57"/>
      <c r="F23" s="57"/>
      <c r="G23" s="57"/>
      <c r="J23" s="42"/>
      <c r="K23" s="42"/>
      <c r="L23" s="42"/>
      <c r="M23" s="42"/>
      <c r="N23" s="42"/>
      <c r="O23" s="42"/>
      <c r="P23" s="42"/>
      <c r="Q23" s="42"/>
      <c r="R23" s="42"/>
      <c r="S23" s="42"/>
    </row>
    <row r="24" spans="1:19" ht="15.75" hidden="1" x14ac:dyDescent="0.25">
      <c r="A24" s="1"/>
    </row>
    <row r="25" spans="1:19" ht="15.75" x14ac:dyDescent="0.25">
      <c r="A25" s="10" t="s">
        <v>8</v>
      </c>
      <c r="B25" s="60" t="s">
        <v>32</v>
      </c>
      <c r="C25" s="60"/>
      <c r="D25" s="60"/>
      <c r="E25" s="60"/>
      <c r="F25" s="60"/>
      <c r="G25" s="60"/>
    </row>
    <row r="26" spans="1:19" ht="15.75" x14ac:dyDescent="0.25">
      <c r="A26" s="10">
        <v>1</v>
      </c>
      <c r="B26" s="65" t="s">
        <v>65</v>
      </c>
      <c r="C26" s="65"/>
      <c r="D26" s="65"/>
      <c r="E26" s="65"/>
      <c r="F26" s="65"/>
      <c r="G26" s="65"/>
    </row>
    <row r="27" spans="1:19" ht="15.75" x14ac:dyDescent="0.25">
      <c r="A27" s="35">
        <v>2</v>
      </c>
      <c r="B27" s="65" t="s">
        <v>66</v>
      </c>
      <c r="C27" s="65"/>
      <c r="D27" s="65"/>
      <c r="E27" s="65"/>
      <c r="F27" s="65"/>
      <c r="G27" s="65"/>
    </row>
    <row r="28" spans="1:19" ht="15.75" x14ac:dyDescent="0.25">
      <c r="A28" s="35">
        <v>3</v>
      </c>
      <c r="B28" s="65" t="s">
        <v>67</v>
      </c>
      <c r="C28" s="65"/>
      <c r="D28" s="65"/>
      <c r="E28" s="65"/>
      <c r="F28" s="65"/>
      <c r="G28" s="65"/>
    </row>
    <row r="29" spans="1:19" ht="15.75" x14ac:dyDescent="0.25">
      <c r="A29" s="48">
        <v>4</v>
      </c>
      <c r="B29" s="65" t="s">
        <v>68</v>
      </c>
      <c r="C29" s="65"/>
      <c r="D29" s="65"/>
      <c r="E29" s="65"/>
      <c r="F29" s="65"/>
      <c r="G29" s="65"/>
    </row>
    <row r="30" spans="1:19" ht="15.75" x14ac:dyDescent="0.25">
      <c r="A30" s="48">
        <v>5</v>
      </c>
      <c r="B30" s="65" t="s">
        <v>69</v>
      </c>
      <c r="C30" s="65"/>
      <c r="D30" s="65"/>
      <c r="E30" s="65"/>
      <c r="F30" s="65"/>
      <c r="G30" s="65"/>
    </row>
    <row r="31" spans="1:19" ht="15.75" x14ac:dyDescent="0.25">
      <c r="A31" s="48">
        <v>6</v>
      </c>
      <c r="B31" s="65" t="s">
        <v>70</v>
      </c>
      <c r="C31" s="65"/>
      <c r="D31" s="65"/>
      <c r="E31" s="65"/>
      <c r="F31" s="65"/>
      <c r="G31" s="65"/>
    </row>
    <row r="32" spans="1:19" ht="15.75" x14ac:dyDescent="0.25">
      <c r="A32" s="48">
        <v>7</v>
      </c>
      <c r="B32" s="65" t="s">
        <v>71</v>
      </c>
      <c r="C32" s="65"/>
      <c r="D32" s="65"/>
      <c r="E32" s="65"/>
      <c r="F32" s="65"/>
      <c r="G32" s="65"/>
    </row>
    <row r="33" spans="1:7" ht="15" customHeight="1" x14ac:dyDescent="0.25">
      <c r="A33" s="48">
        <v>8</v>
      </c>
      <c r="B33" s="65" t="s">
        <v>72</v>
      </c>
      <c r="C33" s="65"/>
      <c r="D33" s="65"/>
      <c r="E33" s="65"/>
      <c r="F33" s="65"/>
      <c r="G33" s="65"/>
    </row>
    <row r="34" spans="1:7" ht="3.75" hidden="1" customHeight="1" x14ac:dyDescent="0.25">
      <c r="A34" s="49"/>
      <c r="B34" s="50"/>
      <c r="C34" s="50"/>
      <c r="D34" s="50"/>
      <c r="E34" s="50"/>
      <c r="F34" s="50"/>
      <c r="G34" s="50"/>
    </row>
    <row r="35" spans="1:7" ht="45.75" customHeight="1" x14ac:dyDescent="0.25">
      <c r="A35" s="6" t="s">
        <v>7</v>
      </c>
      <c r="B35" s="81" t="s">
        <v>94</v>
      </c>
      <c r="C35" s="81"/>
      <c r="D35" s="81"/>
      <c r="E35" s="81"/>
      <c r="F35" s="81"/>
      <c r="G35" s="81"/>
    </row>
    <row r="36" spans="1:7" ht="15.75" x14ac:dyDescent="0.25">
      <c r="A36" s="12" t="s">
        <v>10</v>
      </c>
      <c r="B36" s="57" t="s">
        <v>33</v>
      </c>
      <c r="C36" s="57"/>
      <c r="D36" s="57"/>
      <c r="E36" s="57"/>
      <c r="F36" s="57"/>
      <c r="G36" s="57"/>
    </row>
    <row r="37" spans="1:7" ht="15.75" x14ac:dyDescent="0.25">
      <c r="A37" s="10" t="s">
        <v>8</v>
      </c>
      <c r="B37" s="60" t="s">
        <v>9</v>
      </c>
      <c r="C37" s="60"/>
      <c r="D37" s="60"/>
      <c r="E37" s="60"/>
      <c r="F37" s="60"/>
      <c r="G37" s="60"/>
    </row>
    <row r="38" spans="1:7" ht="15.75" x14ac:dyDescent="0.25">
      <c r="A38" s="10">
        <v>1</v>
      </c>
      <c r="B38" s="65" t="s">
        <v>92</v>
      </c>
      <c r="C38" s="65"/>
      <c r="D38" s="65"/>
      <c r="E38" s="65"/>
      <c r="F38" s="65"/>
      <c r="G38" s="65"/>
    </row>
    <row r="39" spans="1:7" ht="15.75" x14ac:dyDescent="0.25">
      <c r="A39" s="35">
        <v>2</v>
      </c>
      <c r="B39" s="65" t="s">
        <v>73</v>
      </c>
      <c r="C39" s="65"/>
      <c r="D39" s="65"/>
      <c r="E39" s="65"/>
      <c r="F39" s="65"/>
      <c r="G39" s="65"/>
    </row>
    <row r="40" spans="1:7" ht="15" customHeight="1" x14ac:dyDescent="0.25">
      <c r="A40" s="12"/>
      <c r="B40" s="11"/>
      <c r="C40" s="11"/>
      <c r="D40" s="11"/>
      <c r="E40" s="11"/>
      <c r="F40" s="11"/>
      <c r="G40" s="11"/>
    </row>
    <row r="41" spans="1:7" ht="26.25" customHeight="1" x14ac:dyDescent="0.25">
      <c r="A41" s="12" t="s">
        <v>16</v>
      </c>
      <c r="B41" s="7" t="s">
        <v>12</v>
      </c>
      <c r="C41" s="11"/>
      <c r="D41" s="11"/>
      <c r="E41" s="11"/>
      <c r="F41" s="11"/>
      <c r="G41" s="11"/>
    </row>
    <row r="42" spans="1:7" ht="9" customHeight="1" x14ac:dyDescent="0.25">
      <c r="A42" s="1"/>
      <c r="F42" s="31" t="s">
        <v>34</v>
      </c>
    </row>
    <row r="43" spans="1:7" ht="15.75" x14ac:dyDescent="0.25">
      <c r="A43" s="26" t="s">
        <v>8</v>
      </c>
      <c r="B43" s="60" t="s">
        <v>12</v>
      </c>
      <c r="C43" s="60"/>
      <c r="D43" s="26" t="s">
        <v>13</v>
      </c>
      <c r="E43" s="26" t="s">
        <v>14</v>
      </c>
      <c r="F43" s="26" t="s">
        <v>15</v>
      </c>
    </row>
    <row r="44" spans="1:7" ht="15.75" x14ac:dyDescent="0.25">
      <c r="A44" s="26">
        <v>1</v>
      </c>
      <c r="B44" s="60">
        <v>2</v>
      </c>
      <c r="C44" s="60"/>
      <c r="D44" s="26">
        <v>3</v>
      </c>
      <c r="E44" s="26">
        <v>4</v>
      </c>
      <c r="F44" s="26">
        <v>5</v>
      </c>
    </row>
    <row r="45" spans="1:7" ht="15.75" x14ac:dyDescent="0.25">
      <c r="A45" s="35">
        <v>1</v>
      </c>
      <c r="B45" s="65" t="s">
        <v>93</v>
      </c>
      <c r="C45" s="65"/>
      <c r="D45" s="32">
        <v>1768200</v>
      </c>
      <c r="E45" s="32"/>
      <c r="F45" s="32">
        <f>E45+D45</f>
        <v>1768200</v>
      </c>
    </row>
    <row r="46" spans="1:7" ht="70.5" customHeight="1" x14ac:dyDescent="0.25">
      <c r="A46" s="53">
        <v>2</v>
      </c>
      <c r="B46" s="73" t="s">
        <v>95</v>
      </c>
      <c r="C46" s="74"/>
      <c r="D46" s="32">
        <v>2564030</v>
      </c>
      <c r="E46" s="32"/>
      <c r="F46" s="32">
        <f>D46</f>
        <v>2564030</v>
      </c>
    </row>
    <row r="47" spans="1:7" ht="30.75" customHeight="1" x14ac:dyDescent="0.25">
      <c r="A47" s="26">
        <v>3</v>
      </c>
      <c r="B47" s="65" t="s">
        <v>73</v>
      </c>
      <c r="C47" s="65"/>
      <c r="D47" s="32">
        <v>120000</v>
      </c>
      <c r="E47" s="32"/>
      <c r="F47" s="32">
        <f>E47+D47</f>
        <v>120000</v>
      </c>
    </row>
    <row r="48" spans="1:7" ht="15.75" customHeight="1" x14ac:dyDescent="0.25">
      <c r="A48" s="60" t="s">
        <v>15</v>
      </c>
      <c r="B48" s="60"/>
      <c r="C48" s="60"/>
      <c r="D48" s="32">
        <f>D45+D46+D47</f>
        <v>4452230</v>
      </c>
      <c r="E48" s="32">
        <f>E45+E46+E47</f>
        <v>0</v>
      </c>
      <c r="F48" s="32">
        <f>F45+F46+F47</f>
        <v>4452230</v>
      </c>
    </row>
    <row r="49" spans="1:7" ht="11.25" customHeight="1" x14ac:dyDescent="0.25">
      <c r="A49" s="1"/>
    </row>
    <row r="50" spans="1:7" ht="20.25" customHeight="1" x14ac:dyDescent="0.25">
      <c r="A50" s="27" t="s">
        <v>19</v>
      </c>
      <c r="B50" s="57" t="s">
        <v>17</v>
      </c>
      <c r="C50" s="57"/>
      <c r="D50" s="57"/>
      <c r="E50" s="57"/>
      <c r="F50" s="57"/>
      <c r="G50" s="57"/>
    </row>
    <row r="51" spans="1:7" ht="0.75" customHeight="1" x14ac:dyDescent="0.25">
      <c r="A51" s="1"/>
      <c r="F51" s="30" t="s">
        <v>11</v>
      </c>
    </row>
    <row r="52" spans="1:7" ht="30.75" customHeight="1" x14ac:dyDescent="0.25">
      <c r="A52" s="26" t="s">
        <v>8</v>
      </c>
      <c r="B52" s="60" t="s">
        <v>18</v>
      </c>
      <c r="C52" s="60"/>
      <c r="D52" s="26" t="s">
        <v>13</v>
      </c>
      <c r="E52" s="26" t="s">
        <v>14</v>
      </c>
      <c r="F52" s="26" t="s">
        <v>15</v>
      </c>
    </row>
    <row r="53" spans="1:7" ht="15.75" x14ac:dyDescent="0.25">
      <c r="A53" s="26">
        <v>1</v>
      </c>
      <c r="B53" s="60">
        <v>2</v>
      </c>
      <c r="C53" s="60"/>
      <c r="D53" s="26">
        <v>3</v>
      </c>
      <c r="E53" s="26">
        <v>4</v>
      </c>
      <c r="F53" s="26">
        <v>5</v>
      </c>
    </row>
    <row r="54" spans="1:7" ht="32.25" customHeight="1" x14ac:dyDescent="0.25">
      <c r="A54" s="35">
        <v>1</v>
      </c>
      <c r="B54" s="65" t="s">
        <v>96</v>
      </c>
      <c r="C54" s="65"/>
      <c r="D54" s="32">
        <v>4332230</v>
      </c>
      <c r="E54" s="32">
        <f>E45</f>
        <v>0</v>
      </c>
      <c r="F54" s="32">
        <f>E54+D54</f>
        <v>4332230</v>
      </c>
    </row>
    <row r="55" spans="1:7" ht="30.75" customHeight="1" x14ac:dyDescent="0.25">
      <c r="A55" s="26">
        <v>3</v>
      </c>
      <c r="B55" s="65" t="s">
        <v>74</v>
      </c>
      <c r="C55" s="65"/>
      <c r="D55" s="32">
        <f>D47</f>
        <v>120000</v>
      </c>
      <c r="E55" s="32">
        <f>E47</f>
        <v>0</v>
      </c>
      <c r="F55" s="32">
        <f>E55+D55</f>
        <v>120000</v>
      </c>
    </row>
    <row r="56" spans="1:7" ht="15.75" customHeight="1" x14ac:dyDescent="0.25">
      <c r="A56" s="60" t="s">
        <v>15</v>
      </c>
      <c r="B56" s="60"/>
      <c r="C56" s="60"/>
      <c r="D56" s="32">
        <f>D54+D55</f>
        <v>4452230</v>
      </c>
      <c r="E56" s="32">
        <f>E54+E55</f>
        <v>0</v>
      </c>
      <c r="F56" s="32">
        <f>F54+F55</f>
        <v>4452230</v>
      </c>
    </row>
    <row r="57" spans="1:7" ht="1.5" customHeight="1" x14ac:dyDescent="0.25">
      <c r="A57" s="1"/>
    </row>
    <row r="58" spans="1:7" ht="15.75" x14ac:dyDescent="0.25">
      <c r="A58" s="12" t="s">
        <v>35</v>
      </c>
      <c r="B58" s="57" t="s">
        <v>20</v>
      </c>
      <c r="C58" s="57"/>
      <c r="D58" s="57"/>
      <c r="E58" s="57"/>
      <c r="F58" s="57"/>
      <c r="G58" s="57"/>
    </row>
    <row r="59" spans="1:7" ht="15.75" hidden="1" x14ac:dyDescent="0.25">
      <c r="A59" s="1"/>
    </row>
    <row r="60" spans="1:7" ht="24" customHeight="1" x14ac:dyDescent="0.25">
      <c r="A60" s="10" t="s">
        <v>8</v>
      </c>
      <c r="B60" s="10" t="s">
        <v>21</v>
      </c>
      <c r="C60" s="10" t="s">
        <v>22</v>
      </c>
      <c r="D60" s="10" t="s">
        <v>23</v>
      </c>
      <c r="E60" s="10" t="s">
        <v>13</v>
      </c>
      <c r="F60" s="10" t="s">
        <v>14</v>
      </c>
      <c r="G60" s="10" t="s">
        <v>15</v>
      </c>
    </row>
    <row r="61" spans="1:7" ht="15.75" x14ac:dyDescent="0.25">
      <c r="A61" s="10">
        <v>1</v>
      </c>
      <c r="B61" s="10">
        <v>2</v>
      </c>
      <c r="C61" s="10">
        <v>3</v>
      </c>
      <c r="D61" s="10">
        <v>4</v>
      </c>
      <c r="E61" s="10">
        <v>5</v>
      </c>
      <c r="F61" s="10">
        <v>6</v>
      </c>
      <c r="G61" s="10">
        <v>7</v>
      </c>
    </row>
    <row r="62" spans="1:7" ht="15.75" customHeight="1" x14ac:dyDescent="0.25">
      <c r="A62" s="43" t="s">
        <v>61</v>
      </c>
      <c r="B62" s="62" t="s">
        <v>75</v>
      </c>
      <c r="C62" s="63"/>
      <c r="D62" s="63"/>
      <c r="E62" s="63"/>
      <c r="F62" s="63"/>
      <c r="G62" s="64"/>
    </row>
    <row r="63" spans="1:7" ht="15.75" x14ac:dyDescent="0.25">
      <c r="A63" s="33">
        <v>1</v>
      </c>
      <c r="B63" s="34" t="s">
        <v>24</v>
      </c>
      <c r="C63" s="10"/>
      <c r="D63" s="10"/>
      <c r="E63" s="10"/>
      <c r="F63" s="10"/>
      <c r="G63" s="10"/>
    </row>
    <row r="64" spans="1:7" ht="15.75" x14ac:dyDescent="0.25">
      <c r="A64" s="10"/>
      <c r="B64" s="4" t="s">
        <v>85</v>
      </c>
      <c r="C64" s="10" t="s">
        <v>53</v>
      </c>
      <c r="D64" s="10" t="s">
        <v>54</v>
      </c>
      <c r="E64" s="32">
        <f>D45</f>
        <v>1768200</v>
      </c>
      <c r="F64" s="32">
        <v>0</v>
      </c>
      <c r="G64" s="32">
        <f>E64+F64</f>
        <v>1768200</v>
      </c>
    </row>
    <row r="65" spans="1:7" ht="47.25" x14ac:dyDescent="0.25">
      <c r="A65" s="53"/>
      <c r="B65" s="4" t="s">
        <v>88</v>
      </c>
      <c r="C65" s="53" t="s">
        <v>53</v>
      </c>
      <c r="D65" s="53" t="s">
        <v>54</v>
      </c>
      <c r="E65" s="32">
        <f>D46</f>
        <v>2564030</v>
      </c>
      <c r="F65" s="32">
        <v>0</v>
      </c>
      <c r="G65" s="32">
        <f>E65</f>
        <v>2564030</v>
      </c>
    </row>
    <row r="66" spans="1:7" ht="15.75" x14ac:dyDescent="0.25">
      <c r="A66" s="33">
        <v>2</v>
      </c>
      <c r="B66" s="34" t="s">
        <v>25</v>
      </c>
      <c r="C66" s="10"/>
      <c r="D66" s="10"/>
      <c r="E66" s="10"/>
      <c r="F66" s="10"/>
      <c r="G66" s="32"/>
    </row>
    <row r="67" spans="1:7" ht="31.5" customHeight="1" x14ac:dyDescent="0.25">
      <c r="A67" s="33"/>
      <c r="B67" s="51" t="s">
        <v>77</v>
      </c>
      <c r="C67" s="39" t="s">
        <v>57</v>
      </c>
      <c r="D67" s="29" t="s">
        <v>59</v>
      </c>
      <c r="E67" s="38">
        <v>43</v>
      </c>
      <c r="F67" s="29"/>
      <c r="G67" s="38">
        <f>E67</f>
        <v>43</v>
      </c>
    </row>
    <row r="68" spans="1:7" ht="63" x14ac:dyDescent="0.25">
      <c r="A68" s="26"/>
      <c r="B68" s="51" t="s">
        <v>87</v>
      </c>
      <c r="C68" s="39" t="s">
        <v>58</v>
      </c>
      <c r="D68" s="48" t="s">
        <v>86</v>
      </c>
      <c r="E68" s="52">
        <v>14</v>
      </c>
      <c r="F68" s="38"/>
      <c r="G68" s="52">
        <f>E68</f>
        <v>14</v>
      </c>
    </row>
    <row r="69" spans="1:7" ht="15.75" x14ac:dyDescent="0.25">
      <c r="A69" s="33">
        <v>3</v>
      </c>
      <c r="B69" s="34" t="s">
        <v>26</v>
      </c>
      <c r="C69" s="10"/>
      <c r="D69" s="10"/>
      <c r="E69" s="10"/>
      <c r="F69" s="10"/>
      <c r="G69" s="10"/>
    </row>
    <row r="70" spans="1:7" ht="47.25" x14ac:dyDescent="0.25">
      <c r="A70" s="26"/>
      <c r="B70" s="44" t="s">
        <v>78</v>
      </c>
      <c r="C70" s="26" t="s">
        <v>57</v>
      </c>
      <c r="D70" s="26" t="s">
        <v>55</v>
      </c>
      <c r="E70" s="32">
        <f>E65/E68</f>
        <v>183145</v>
      </c>
      <c r="F70" s="32"/>
      <c r="G70" s="32">
        <f>E70+F70</f>
        <v>183145</v>
      </c>
    </row>
    <row r="71" spans="1:7" ht="31.5" customHeight="1" x14ac:dyDescent="0.25">
      <c r="A71" s="48"/>
      <c r="B71" s="44" t="s">
        <v>79</v>
      </c>
      <c r="C71" s="48" t="s">
        <v>57</v>
      </c>
      <c r="D71" s="48" t="s">
        <v>55</v>
      </c>
      <c r="E71" s="32">
        <v>41120.93</v>
      </c>
      <c r="F71" s="32"/>
      <c r="G71" s="32">
        <f>E71+F71</f>
        <v>41120.93</v>
      </c>
    </row>
    <row r="72" spans="1:7" ht="45" customHeight="1" x14ac:dyDescent="0.25">
      <c r="A72" s="48"/>
      <c r="B72" s="44" t="s">
        <v>80</v>
      </c>
      <c r="C72" s="48" t="s">
        <v>57</v>
      </c>
      <c r="D72" s="48" t="s">
        <v>55</v>
      </c>
      <c r="E72" s="32">
        <v>70</v>
      </c>
      <c r="F72" s="32"/>
      <c r="G72" s="32">
        <f>E72+F72</f>
        <v>70</v>
      </c>
    </row>
    <row r="73" spans="1:7" ht="15.75" x14ac:dyDescent="0.25">
      <c r="A73" s="33">
        <v>4</v>
      </c>
      <c r="B73" s="34" t="s">
        <v>27</v>
      </c>
      <c r="C73" s="10"/>
      <c r="D73" s="10"/>
      <c r="E73" s="38"/>
      <c r="F73" s="10"/>
      <c r="G73" s="32"/>
    </row>
    <row r="74" spans="1:7" ht="31.5" x14ac:dyDescent="0.25">
      <c r="A74" s="33"/>
      <c r="B74" s="44" t="s">
        <v>81</v>
      </c>
      <c r="C74" s="43" t="s">
        <v>56</v>
      </c>
      <c r="D74" s="29" t="s">
        <v>55</v>
      </c>
      <c r="E74" s="38">
        <v>100</v>
      </c>
      <c r="F74" s="29"/>
      <c r="G74" s="38">
        <f>E74+F74</f>
        <v>100</v>
      </c>
    </row>
    <row r="75" spans="1:7" ht="15.75" customHeight="1" x14ac:dyDescent="0.25">
      <c r="A75" s="33" t="s">
        <v>62</v>
      </c>
      <c r="B75" s="68" t="s">
        <v>82</v>
      </c>
      <c r="C75" s="69"/>
      <c r="D75" s="69"/>
      <c r="E75" s="69"/>
      <c r="F75" s="69"/>
      <c r="G75" s="70"/>
    </row>
    <row r="76" spans="1:7" ht="15.75" x14ac:dyDescent="0.25">
      <c r="A76" s="33">
        <v>1</v>
      </c>
      <c r="B76" s="34" t="s">
        <v>24</v>
      </c>
      <c r="C76" s="35"/>
      <c r="D76" s="35"/>
      <c r="E76" s="35"/>
      <c r="F76" s="35"/>
      <c r="G76" s="35"/>
    </row>
    <row r="77" spans="1:7" ht="15.75" x14ac:dyDescent="0.25">
      <c r="A77" s="35"/>
      <c r="B77" s="4" t="s">
        <v>52</v>
      </c>
      <c r="C77" s="35" t="s">
        <v>53</v>
      </c>
      <c r="D77" s="35" t="s">
        <v>54</v>
      </c>
      <c r="E77" s="32">
        <f>D55</f>
        <v>120000</v>
      </c>
      <c r="F77" s="32">
        <f>E55</f>
        <v>0</v>
      </c>
      <c r="G77" s="32">
        <f>E77+F77</f>
        <v>120000</v>
      </c>
    </row>
    <row r="78" spans="1:7" ht="15.75" x14ac:dyDescent="0.25">
      <c r="A78" s="33">
        <v>2</v>
      </c>
      <c r="B78" s="34" t="s">
        <v>25</v>
      </c>
      <c r="C78" s="35"/>
      <c r="D78" s="35"/>
      <c r="E78" s="35"/>
      <c r="F78" s="35"/>
      <c r="G78" s="32"/>
    </row>
    <row r="79" spans="1:7" ht="15.75" customHeight="1" x14ac:dyDescent="0.25">
      <c r="A79" s="33"/>
      <c r="B79" s="44" t="s">
        <v>76</v>
      </c>
      <c r="C79" s="43" t="s">
        <v>60</v>
      </c>
      <c r="D79" s="35" t="s">
        <v>59</v>
      </c>
      <c r="E79" s="38">
        <v>4</v>
      </c>
      <c r="F79" s="35"/>
      <c r="G79" s="38">
        <f>E79</f>
        <v>4</v>
      </c>
    </row>
    <row r="80" spans="1:7" ht="15.75" x14ac:dyDescent="0.25">
      <c r="A80" s="33">
        <v>3</v>
      </c>
      <c r="B80" s="34" t="s">
        <v>26</v>
      </c>
      <c r="C80" s="35"/>
      <c r="D80" s="35"/>
      <c r="E80" s="35"/>
      <c r="F80" s="35"/>
      <c r="G80" s="35"/>
    </row>
    <row r="81" spans="1:7" ht="31.5" x14ac:dyDescent="0.25">
      <c r="A81" s="33"/>
      <c r="B81" s="44" t="s">
        <v>83</v>
      </c>
      <c r="C81" s="43" t="s">
        <v>57</v>
      </c>
      <c r="D81" s="45" t="s">
        <v>55</v>
      </c>
      <c r="E81" s="46">
        <f>E77/E79</f>
        <v>30000</v>
      </c>
      <c r="F81" s="47"/>
      <c r="G81" s="38">
        <f>E81</f>
        <v>30000</v>
      </c>
    </row>
    <row r="82" spans="1:7" ht="15.75" x14ac:dyDescent="0.25">
      <c r="A82" s="33">
        <v>4</v>
      </c>
      <c r="B82" s="34" t="s">
        <v>27</v>
      </c>
      <c r="C82" s="35"/>
      <c r="D82" s="35"/>
      <c r="E82" s="38"/>
      <c r="F82" s="35"/>
      <c r="G82" s="38"/>
    </row>
    <row r="83" spans="1:7" ht="47.25" x14ac:dyDescent="0.25">
      <c r="A83" s="33"/>
      <c r="B83" s="44" t="s">
        <v>84</v>
      </c>
      <c r="C83" s="43" t="s">
        <v>56</v>
      </c>
      <c r="D83" s="35" t="s">
        <v>55</v>
      </c>
      <c r="E83" s="38">
        <v>100</v>
      </c>
      <c r="F83" s="35"/>
      <c r="G83" s="38">
        <f>E83</f>
        <v>100</v>
      </c>
    </row>
    <row r="84" spans="1:7" ht="8.25" customHeight="1" x14ac:dyDescent="0.25">
      <c r="A84" s="61" t="s">
        <v>100</v>
      </c>
      <c r="B84" s="61"/>
      <c r="C84" s="61"/>
      <c r="D84" s="14"/>
    </row>
    <row r="85" spans="1:7" ht="15.75" x14ac:dyDescent="0.25">
      <c r="A85" s="61"/>
      <c r="B85" s="61"/>
      <c r="C85" s="61"/>
      <c r="D85" s="13"/>
      <c r="E85" s="5"/>
      <c r="F85" s="58" t="s">
        <v>101</v>
      </c>
      <c r="G85" s="58"/>
    </row>
    <row r="86" spans="1:7" ht="12" customHeight="1" x14ac:dyDescent="0.25">
      <c r="A86" s="3"/>
      <c r="B86" s="12"/>
      <c r="D86" s="9" t="s">
        <v>28</v>
      </c>
      <c r="F86" s="59" t="s">
        <v>37</v>
      </c>
      <c r="G86" s="59"/>
    </row>
    <row r="87" spans="1:7" ht="15.75" hidden="1" x14ac:dyDescent="0.25">
      <c r="A87" s="57" t="s">
        <v>29</v>
      </c>
      <c r="B87" s="57"/>
      <c r="C87" s="12"/>
      <c r="D87" s="12"/>
    </row>
    <row r="88" spans="1:7" ht="15.75" customHeight="1" x14ac:dyDescent="0.25">
      <c r="A88" s="7" t="s">
        <v>49</v>
      </c>
      <c r="B88" s="11"/>
      <c r="C88" s="12"/>
      <c r="D88" s="12"/>
    </row>
    <row r="89" spans="1:7" ht="33" customHeight="1" x14ac:dyDescent="0.25">
      <c r="A89" s="57" t="s">
        <v>50</v>
      </c>
      <c r="B89" s="57"/>
      <c r="C89" s="57"/>
      <c r="D89" s="13"/>
      <c r="E89" s="5"/>
      <c r="F89" s="58" t="s">
        <v>51</v>
      </c>
      <c r="G89" s="58"/>
    </row>
    <row r="90" spans="1:7" ht="11.25" customHeight="1" x14ac:dyDescent="0.25">
      <c r="A90" s="14"/>
      <c r="B90" s="12"/>
      <c r="C90" s="12"/>
      <c r="D90" s="9" t="s">
        <v>28</v>
      </c>
      <c r="F90" s="59" t="s">
        <v>37</v>
      </c>
      <c r="G90" s="59"/>
    </row>
    <row r="91" spans="1:7" x14ac:dyDescent="0.25">
      <c r="A91" s="54" t="s">
        <v>91</v>
      </c>
      <c r="B91" s="55"/>
      <c r="C91" s="55"/>
    </row>
    <row r="92" spans="1:7" x14ac:dyDescent="0.25">
      <c r="A92" s="8" t="s">
        <v>36</v>
      </c>
    </row>
    <row r="93" spans="1:7" ht="15" customHeight="1" x14ac:dyDescent="0.25"/>
  </sheetData>
  <mergeCells count="53">
    <mergeCell ref="F1:G3"/>
    <mergeCell ref="E5:G5"/>
    <mergeCell ref="E6:G6"/>
    <mergeCell ref="E7:G7"/>
    <mergeCell ref="B22:G22"/>
    <mergeCell ref="C16:F16"/>
    <mergeCell ref="C15:F15"/>
    <mergeCell ref="E8:G8"/>
    <mergeCell ref="B47:C47"/>
    <mergeCell ref="B46:C46"/>
    <mergeCell ref="B45:C45"/>
    <mergeCell ref="B29:G29"/>
    <mergeCell ref="B31:G31"/>
    <mergeCell ref="B33:G33"/>
    <mergeCell ref="A10:G10"/>
    <mergeCell ref="A11:G11"/>
    <mergeCell ref="E18:F18"/>
    <mergeCell ref="B36:G36"/>
    <mergeCell ref="B30:G30"/>
    <mergeCell ref="B35:G35"/>
    <mergeCell ref="C14:F14"/>
    <mergeCell ref="C17:F17"/>
    <mergeCell ref="E19:F19"/>
    <mergeCell ref="B75:G75"/>
    <mergeCell ref="A48:C48"/>
    <mergeCell ref="B54:C54"/>
    <mergeCell ref="B27:G27"/>
    <mergeCell ref="B32:G32"/>
    <mergeCell ref="B43:C43"/>
    <mergeCell ref="B44:C44"/>
    <mergeCell ref="B20:G20"/>
    <mergeCell ref="B28:G28"/>
    <mergeCell ref="B25:G25"/>
    <mergeCell ref="B26:G26"/>
    <mergeCell ref="B21:G21"/>
    <mergeCell ref="B23:G23"/>
    <mergeCell ref="B37:G37"/>
    <mergeCell ref="B38:G38"/>
    <mergeCell ref="B55:C55"/>
    <mergeCell ref="B53:C53"/>
    <mergeCell ref="B39:G39"/>
    <mergeCell ref="A89:C89"/>
    <mergeCell ref="F89:G89"/>
    <mergeCell ref="F90:G90"/>
    <mergeCell ref="B50:G50"/>
    <mergeCell ref="F86:G86"/>
    <mergeCell ref="A56:C56"/>
    <mergeCell ref="B58:G58"/>
    <mergeCell ref="A84:C85"/>
    <mergeCell ref="B52:C52"/>
    <mergeCell ref="A87:B87"/>
    <mergeCell ref="F85:G85"/>
    <mergeCell ref="B62:G62"/>
  </mergeCells>
  <pageMargins left="0.39370078740157483" right="0.15748031496062992" top="0.51181102362204722" bottom="0.27559055118110237" header="0.31496062992125984" footer="0.31496062992125984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паспорт з 01.01.2020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Токарев Евгений Васильевич</dc:creator>
  <cp:lastModifiedBy>Ліщук Петро Андрійович</cp:lastModifiedBy>
  <cp:lastPrinted>2021-07-15T06:52:41Z</cp:lastPrinted>
  <dcterms:created xsi:type="dcterms:W3CDTF">2018-12-28T08:43:53Z</dcterms:created>
  <dcterms:modified xsi:type="dcterms:W3CDTF">2021-11-09T15:03:21Z</dcterms:modified>
</cp:coreProperties>
</file>