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ютий\2202\Звіт економіка\"/>
    </mc:Choice>
  </mc:AlternateContent>
  <bookViews>
    <workbookView xWindow="0" yWindow="0" windowWidth="28800" windowHeight="12435"/>
  </bookViews>
  <sheets>
    <sheet name="2717630" sheetId="3" r:id="rId1"/>
  </sheets>
  <definedNames>
    <definedName name="_xlnm.Print_Area" localSheetId="0">'2717630'!$A$1:$M$76</definedName>
  </definedNames>
  <calcPr calcId="152511"/>
</workbook>
</file>

<file path=xl/calcChain.xml><?xml version="1.0" encoding="utf-8"?>
<calcChain xmlns="http://schemas.openxmlformats.org/spreadsheetml/2006/main">
  <c r="M65" i="3" l="1"/>
  <c r="K65" i="3"/>
  <c r="M64" i="3"/>
  <c r="K64" i="3"/>
  <c r="J64" i="3"/>
  <c r="M63" i="3"/>
  <c r="K63" i="3"/>
  <c r="J63" i="3"/>
  <c r="K58" i="3"/>
  <c r="M60" i="3"/>
  <c r="M59" i="3"/>
  <c r="K60" i="3"/>
  <c r="K59" i="3"/>
  <c r="J60" i="3"/>
  <c r="J59" i="3"/>
  <c r="J51" i="3"/>
  <c r="M54" i="3"/>
  <c r="K54" i="3"/>
  <c r="M53" i="3"/>
  <c r="K53" i="3"/>
  <c r="M52" i="3"/>
  <c r="K52" i="3"/>
  <c r="M50" i="3"/>
  <c r="K50" i="3"/>
  <c r="G65" i="3"/>
  <c r="G64" i="3"/>
  <c r="G63" i="3"/>
  <c r="G58" i="3"/>
  <c r="G57" i="3"/>
  <c r="G52" i="3"/>
  <c r="G51" i="3"/>
  <c r="G50" i="3"/>
  <c r="E47" i="3"/>
  <c r="G47" i="3"/>
  <c r="E30" i="3"/>
  <c r="G30" i="3"/>
  <c r="M57" i="3"/>
  <c r="K51" i="3"/>
  <c r="M51" i="3"/>
  <c r="E39" i="3"/>
  <c r="K31" i="3"/>
  <c r="M31" i="3"/>
  <c r="H30" i="3"/>
  <c r="M58" i="3"/>
  <c r="H39" i="3"/>
  <c r="H47" i="3"/>
  <c r="K57" i="3"/>
  <c r="J31" i="3"/>
  <c r="J39" i="3"/>
  <c r="J47" i="3"/>
  <c r="G31" i="3"/>
  <c r="G39" i="3"/>
  <c r="J30" i="3"/>
  <c r="M30" i="3"/>
  <c r="M39" i="3"/>
  <c r="M47" i="3"/>
  <c r="K30" i="3"/>
  <c r="K39" i="3"/>
  <c r="K47" i="3"/>
</calcChain>
</file>

<file path=xl/sharedStrings.xml><?xml version="1.0" encoding="utf-8"?>
<sst xmlns="http://schemas.openxmlformats.org/spreadsheetml/2006/main" count="138" uniqueCount="81">
  <si>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</si>
  <si>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</si>
  <si>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</si>
  <si>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</si>
  <si>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</si>
  <si>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</si>
  <si>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</si>
  <si>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</si>
  <si>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</si>
  <si>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</si>
  <si>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</si>
  <si>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</si>
  <si>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</si>
  <si>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</si>
  <si>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</si>
  <si>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</si>
  <si>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</si>
  <si>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</si>
  <si>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</si>
  <si>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</si>
  <si>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</si>
  <si>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</si>
  <si>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</si>
  <si>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</si>
  <si>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</si>
  <si>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(код)</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</si>
  <si>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</si>
  <si>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</si>
  <si>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</si>
  <si>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</si>
  <si>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</si>
  <si>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</si>
  <si>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</si>
  <si>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</si>
  <si>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</si>
  <si>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</si>
  <si>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</si>
  <si>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</si>
  <si>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</si>
  <si>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</si>
  <si>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</si>
  <si>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</si>
  <si>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економіки Хмельницької міської ради</t>
  </si>
  <si>
    <t>кошторис</t>
  </si>
  <si>
    <t>розрахунок</t>
  </si>
  <si>
    <t>%</t>
  </si>
  <si>
    <t>грн.</t>
  </si>
  <si>
    <t>0470</t>
  </si>
  <si>
    <t>Реалізація програм і заходів в галузі зовнішньоекономічної діяльності</t>
  </si>
  <si>
    <t>Кількість запланованих прийомів офіційних делегацій</t>
  </si>
  <si>
    <t>Середні витрати на проведення одного прийому</t>
  </si>
  <si>
    <t>Відсоток фактично організованих прийомів офіційних делегацій до запланованих</t>
  </si>
  <si>
    <t>Відсоток фактично укладених угод до запланованих</t>
  </si>
  <si>
    <t>план заходів</t>
  </si>
  <si>
    <t>Обсяг видатків</t>
  </si>
  <si>
    <t>Головний бухгалтер</t>
  </si>
  <si>
    <t>Програма має високу  ефективність.</t>
  </si>
  <si>
    <t xml:space="preserve"> </t>
  </si>
  <si>
    <t xml:space="preserve">Відхилення між показнииками видатків загального фонду затвердженими та касовими виникло внаслідок економії коштів. </t>
  </si>
  <si>
    <t>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</si>
  <si>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 xml:space="preserve">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громади задля добробуту мешканців громади.   </t>
  </si>
  <si>
    <t>Програма міжнародного співробітництва та промоції Хмельницької міської територіальної громади на 2021 -2025 роки</t>
  </si>
  <si>
    <t>Кількість проведених онлайн заходів на базі онлайн платформи міст-побратимів</t>
  </si>
  <si>
    <t>Середня вартість од. презентаційної та іміджевої продукції</t>
  </si>
  <si>
    <t>Середні витрати на одну публікацію в ЗМІ</t>
  </si>
  <si>
    <t>Середні витрати на один онлайн захід</t>
  </si>
  <si>
    <t>Відсоток фактично проведених онлайн заходів до запланованих</t>
  </si>
  <si>
    <t>про виконання паспорта бюджетної програми місцевого бюджету за 2022 рік</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</si>
  <si>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</si>
  <si>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Здійснення міжнародного співробітництва у рамках програм, які будуть реалізовуватися на території Хмельницької міської територіальної громади</t>
  </si>
  <si>
    <t>Відхилення між показниками видатків загального фонду затвердженими та касовими виникло внаслідок введення воєнного стану в Україні та з обмеженнями, передбаченими Постановою КМУ від 09.06.2021р. №590 .</t>
  </si>
  <si>
    <t xml:space="preserve">Придбання запланованої презентаційної та іміджевої продукції </t>
  </si>
  <si>
    <t>Запланована кількість угод</t>
  </si>
  <si>
    <t>Кількість публікацій в різних ЗМІ щодо інвестиційної привабливості громади</t>
  </si>
  <si>
    <t xml:space="preserve">од. </t>
  </si>
  <si>
    <t>уг.</t>
  </si>
  <si>
    <t>шт.</t>
  </si>
  <si>
    <t>В.о. начальника управління економіки</t>
  </si>
  <si>
    <t>Наталія САХАРОВА</t>
  </si>
  <si>
    <t>(Власне ім'я, ПРІЗВИЩЕ)</t>
  </si>
  <si>
    <t>Вероніка ПАВЛЮК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</si>
</sst>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8" x14ac:knownFonts="1">
    <font>
      <sz val="11"/>
      <color theme="1"/>
      <name val="Calibri"/>
      <family val="2"/>
      <charset val="204"/>
      <scheme val="minor"/>
    </font>
    <font>
      <sz val="11"/>
      <color indexed="8"/>
      <name val="Calibri"/>
      <family val="2"/>
      <charset val="204"/>
    </font>
    <font>
      <sz val="11"/>
      <name val="Times New Roman"/>
      <family val="1"/>
      <charset val="204"/>
    </font>
    <font>
      <sz val="11"/>
      <color theme="1"/>
      <name val="Calibri"/>
      <family val="2"/>
      <scheme val="minor"/>
    </font>
    <font>
      <sz val="12"/>
      <color rgb="FF000000"/>
      <name val="Times New Roman"/>
      <family val="1"/>
      <charset val="204"/>
    </font>
    <font>
      <sz val="8"/>
      <color rgb="FF000000"/>
      <name val="Times New Roman"/>
      <family val="1"/>
      <charset val="204"/>
    </font>
    <font>
      <b/>
      <sz val="11"/>
      <color theme="1"/>
      <name val="Times New Roman"/>
      <family val="1"/>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9"/>
      <color theme="1"/>
      <name val="Times New Roman"/>
      <family val="1"/>
      <charset val="204"/>
    </font>
    <font>
      <sz val="11"/>
      <color rgb="FF000000"/>
      <name val="Times New Roman"/>
      <family val="1"/>
      <charset val="204"/>
    </font>
    <font>
      <b/>
      <sz val="11"/>
      <color rgb="FF000000"/>
      <name val="Times New Roman"/>
      <family val="1"/>
      <charset val="204"/>
    </font>
    <font>
      <sz val="12"/>
      <color theme="1"/>
      <name val="Calibri"/>
      <family val="2"/>
      <charset val="204"/>
      <scheme val="minor"/>
    </font>
    <font>
      <sz val="9"/>
      <color rgb="FF000000"/>
      <name val="Times New Roman"/>
      <family val="1"/>
      <charset val="204"/>
    </font>
    <font>
      <u/>
      <sz val="12"/>
      <color rgb="FF000000"/>
      <name val="Times New Roman"/>
      <family val="1"/>
      <charset val="204"/>
    </font>
    <font>
      <sz val="11"/>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68">
    <xf numFmtId="0" fontId="0" fillId="0" borderId="0" xfId="0"/>
    <xf numFmtId="0" fontId="4" fillId="0" borderId="0" xfId="0" applyFont="1"/>
    <xf numFmtId="0" fontId="5"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vertical="top"/>
    </xf>
    <xf numFmtId="49" fontId="6"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4" fillId="0" borderId="2" xfId="0" applyFont="1" applyBorder="1" applyAlignment="1">
      <alignment horizontal="center" vertical="center" wrapText="1"/>
    </xf>
    <xf numFmtId="0" fontId="5" fillId="0" borderId="0" xfId="0" applyFont="1" applyAlignment="1">
      <alignment horizontal="center" vertical="top" wrapText="1"/>
    </xf>
    <xf numFmtId="0" fontId="6" fillId="0" borderId="1" xfId="0" applyFont="1" applyBorder="1" applyAlignment="1">
      <alignment horizont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8" fillId="0" borderId="0" xfId="0" applyFont="1"/>
    <xf numFmtId="0" fontId="10" fillId="0" borderId="0" xfId="0" applyFont="1"/>
    <xf numFmtId="2"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64" fontId="11" fillId="0" borderId="2" xfId="0" applyNumberFormat="1" applyFont="1" applyBorder="1" applyAlignment="1">
      <alignment horizontal="center" vertical="center" wrapText="1"/>
    </xf>
    <xf numFmtId="164" fontId="11"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7" fillId="0" borderId="0" xfId="0" applyFont="1" applyAlignment="1">
      <alignment horizontal="left" vertical="center" wrapText="1"/>
    </xf>
    <xf numFmtId="0" fontId="4" fillId="0" borderId="2"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3" fontId="4" fillId="0" borderId="2" xfId="0" applyNumberFormat="1" applyFont="1" applyFill="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13" fillId="0" borderId="0" xfId="0" applyFont="1"/>
    <xf numFmtId="3" fontId="11" fillId="0" borderId="2" xfId="0" applyNumberFormat="1" applyFont="1" applyBorder="1" applyAlignment="1">
      <alignment horizontal="center" vertical="center" wrapText="1"/>
    </xf>
    <xf numFmtId="2" fontId="11" fillId="0" borderId="2"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1" fillId="0" borderId="2" xfId="0" applyNumberFormat="1" applyFont="1" applyBorder="1" applyAlignment="1">
      <alignment horizontal="center" vertical="center" wrapText="1"/>
    </xf>
    <xf numFmtId="0" fontId="7" fillId="0" borderId="0" xfId="0" applyFont="1" applyAlignment="1">
      <alignment horizontal="left" vertical="center" wrapText="1"/>
    </xf>
    <xf numFmtId="0" fontId="5" fillId="0" borderId="0" xfId="0" applyFont="1" applyBorder="1" applyAlignment="1">
      <alignment horizontal="center" vertical="top" wrapText="1"/>
    </xf>
    <xf numFmtId="0" fontId="8" fillId="0" borderId="1" xfId="0" applyFont="1" applyBorder="1" applyAlignment="1">
      <alignment horizontal="center"/>
    </xf>
    <xf numFmtId="0" fontId="4" fillId="0" borderId="2" xfId="0" applyFont="1" applyBorder="1" applyAlignment="1">
      <alignment horizontal="center" vertical="center" wrapText="1"/>
    </xf>
    <xf numFmtId="0" fontId="14" fillId="0" borderId="2" xfId="0" applyFont="1" applyBorder="1" applyAlignment="1">
      <alignment horizontal="left" vertical="center" wrapText="1"/>
    </xf>
    <xf numFmtId="0" fontId="13" fillId="0" borderId="1" xfId="0" applyFont="1" applyBorder="1" applyAlignment="1">
      <alignment horizontal="center"/>
    </xf>
    <xf numFmtId="0" fontId="11" fillId="0" borderId="2" xfId="0" applyFont="1" applyBorder="1" applyAlignment="1">
      <alignment horizontal="center" vertical="center" wrapText="1"/>
    </xf>
    <xf numFmtId="0" fontId="15" fillId="0" borderId="0" xfId="0" applyFont="1" applyAlignment="1">
      <alignment horizontal="center" vertical="center" wrapText="1"/>
    </xf>
    <xf numFmtId="2" fontId="8" fillId="0" borderId="0" xfId="0" applyNumberFormat="1" applyFont="1" applyAlignment="1">
      <alignment horizontal="left" wrapText="1"/>
    </xf>
    <xf numFmtId="0" fontId="16" fillId="0" borderId="0" xfId="0" applyFont="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1"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 xfId="0" applyFont="1" applyBorder="1" applyAlignment="1">
      <alignment horizontal="left" vertical="center" wrapText="1"/>
    </xf>
    <xf numFmtId="0" fontId="17" fillId="0" borderId="0" xfId="0" applyFont="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center" vertical="center"/>
    </xf>
    <xf numFmtId="0" fontId="9" fillId="0" borderId="1" xfId="0" applyFont="1" applyBorder="1" applyAlignment="1">
      <alignment horizontal="center"/>
    </xf>
    <xf numFmtId="0" fontId="5" fillId="0" borderId="0" xfId="0" applyFont="1" applyAlignment="1">
      <alignment horizontal="center" vertical="top" wrapText="1"/>
    </xf>
    <xf numFmtId="0" fontId="4" fillId="0" borderId="0" xfId="0" applyFont="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abSelected="1" zoomScaleNormal="100" workbookViewId="0">
      <selection activeCell="B60" sqref="B60"/>
    </sheetView>
  </sheetViews>
  <sheetFormatPr defaultRowHeight="15.75" x14ac:dyDescent="0.25"/>
  <cols>
    <col min="1" max="1" width="4.42578125" style="14" customWidth="1"/>
    <col min="2" max="2" width="14.42578125" style="14" customWidth="1"/>
    <col min="3" max="3" width="9.140625" style="14"/>
    <col min="4" max="4" width="9.7109375" style="14" customWidth="1"/>
    <col min="5" max="5" width="13" style="14" customWidth="1"/>
    <col min="6" max="6" width="12.42578125" style="14" customWidth="1"/>
    <col min="7" max="7" width="12.140625" style="14" customWidth="1"/>
    <col min="8" max="11" width="13" style="14" customWidth="1"/>
    <col min="12" max="12" width="12.5703125" style="14" customWidth="1"/>
    <col min="13" max="13" width="11.5703125" style="14" customWidth="1"/>
    <col min="14" max="16384" width="9.140625" style="14"/>
  </cols>
  <sheetData>
    <row r="1" spans="1:13" ht="15.75" customHeight="1" x14ac:dyDescent="0.25">
      <c r="J1" s="58" t="s">
        <v>41</v>
      </c>
      <c r="K1" s="58"/>
      <c r="L1" s="58"/>
      <c r="M1" s="58"/>
    </row>
    <row r="2" spans="1:13" x14ac:dyDescent="0.25">
      <c r="J2" s="58"/>
      <c r="K2" s="58"/>
      <c r="L2" s="58"/>
      <c r="M2" s="58"/>
    </row>
    <row r="3" spans="1:13" x14ac:dyDescent="0.25">
      <c r="J3" s="58"/>
      <c r="K3" s="58"/>
      <c r="L3" s="58"/>
      <c r="M3" s="58"/>
    </row>
    <row r="4" spans="1:13" ht="6" customHeight="1" x14ac:dyDescent="0.25">
      <c r="J4" s="58"/>
      <c r="K4" s="58"/>
      <c r="L4" s="58"/>
      <c r="M4" s="58"/>
    </row>
    <row r="5" spans="1:13" x14ac:dyDescent="0.25">
      <c r="A5" s="60" t="s">
        <v>16</v>
      </c>
      <c r="B5" s="60"/>
      <c r="C5" s="60"/>
      <c r="D5" s="60"/>
      <c r="E5" s="60"/>
      <c r="F5" s="60"/>
      <c r="G5" s="60"/>
      <c r="H5" s="60"/>
      <c r="I5" s="60"/>
      <c r="J5" s="60"/>
      <c r="K5" s="60"/>
      <c r="L5" s="60"/>
      <c r="M5" s="60"/>
    </row>
    <row r="6" spans="1:13" x14ac:dyDescent="0.25">
      <c r="A6" s="60" t="s">
        <v>67</v>
      </c>
      <c r="B6" s="60"/>
      <c r="C6" s="60"/>
      <c r="D6" s="60"/>
      <c r="E6" s="60"/>
      <c r="F6" s="60"/>
      <c r="G6" s="60"/>
      <c r="H6" s="60"/>
      <c r="I6" s="60"/>
      <c r="J6" s="60"/>
      <c r="K6" s="60"/>
      <c r="L6" s="60"/>
      <c r="M6" s="60"/>
    </row>
    <row r="7" spans="1:13" x14ac:dyDescent="0.25">
      <c r="A7" s="59" t="s">
        <v>0</v>
      </c>
      <c r="B7" s="7">
        <v>2700000</v>
      </c>
      <c r="C7" s="12"/>
      <c r="E7" s="61" t="s">
        <v>42</v>
      </c>
      <c r="F7" s="61"/>
      <c r="G7" s="61"/>
      <c r="H7" s="61"/>
      <c r="I7" s="61"/>
      <c r="J7" s="61"/>
      <c r="K7" s="61"/>
      <c r="L7" s="61"/>
      <c r="M7" s="61"/>
    </row>
    <row r="8" spans="1:13" ht="15" customHeight="1" x14ac:dyDescent="0.25">
      <c r="A8" s="59"/>
      <c r="B8" s="10" t="s">
        <v>25</v>
      </c>
      <c r="C8" s="12"/>
      <c r="E8" s="62" t="s">
        <v>14</v>
      </c>
      <c r="F8" s="62"/>
      <c r="G8" s="62"/>
      <c r="H8" s="62"/>
      <c r="I8" s="62"/>
      <c r="J8" s="62"/>
      <c r="K8" s="62"/>
      <c r="L8" s="62"/>
      <c r="M8" s="62"/>
    </row>
    <row r="9" spans="1:13" x14ac:dyDescent="0.25">
      <c r="A9" s="59" t="s">
        <v>1</v>
      </c>
      <c r="B9" s="8">
        <v>2710000</v>
      </c>
      <c r="C9" s="12"/>
      <c r="E9" s="61" t="s">
        <v>42</v>
      </c>
      <c r="F9" s="61"/>
      <c r="G9" s="61"/>
      <c r="H9" s="61"/>
      <c r="I9" s="61"/>
      <c r="J9" s="61"/>
      <c r="K9" s="61"/>
      <c r="L9" s="61"/>
      <c r="M9" s="61"/>
    </row>
    <row r="10" spans="1:13" ht="15" customHeight="1" x14ac:dyDescent="0.25">
      <c r="A10" s="59"/>
      <c r="B10" s="10" t="s">
        <v>25</v>
      </c>
      <c r="C10" s="12"/>
      <c r="E10" s="41" t="s">
        <v>13</v>
      </c>
      <c r="F10" s="41"/>
      <c r="G10" s="41"/>
      <c r="H10" s="41"/>
      <c r="I10" s="41"/>
      <c r="J10" s="41"/>
      <c r="K10" s="41"/>
      <c r="L10" s="41"/>
      <c r="M10" s="41"/>
    </row>
    <row r="11" spans="1:13" x14ac:dyDescent="0.25">
      <c r="A11" s="59" t="s">
        <v>2</v>
      </c>
      <c r="B11" s="11">
        <v>2717630</v>
      </c>
      <c r="C11" s="5" t="s">
        <v>47</v>
      </c>
      <c r="E11" s="61" t="s">
        <v>48</v>
      </c>
      <c r="F11" s="61"/>
      <c r="G11" s="61"/>
      <c r="H11" s="61"/>
      <c r="I11" s="61"/>
      <c r="J11" s="61"/>
      <c r="K11" s="61"/>
      <c r="L11" s="61"/>
      <c r="M11" s="61"/>
    </row>
    <row r="12" spans="1:13" ht="21.75" customHeight="1" x14ac:dyDescent="0.25">
      <c r="A12" s="59"/>
      <c r="B12" s="2" t="s">
        <v>40</v>
      </c>
      <c r="C12" s="2" t="s">
        <v>3</v>
      </c>
      <c r="E12" s="62" t="s">
        <v>15</v>
      </c>
      <c r="F12" s="62"/>
      <c r="G12" s="62"/>
      <c r="H12" s="62"/>
      <c r="I12" s="62"/>
      <c r="J12" s="62"/>
      <c r="K12" s="62"/>
      <c r="L12" s="62"/>
      <c r="M12" s="62"/>
    </row>
    <row r="13" spans="1:13" ht="19.5" customHeight="1" x14ac:dyDescent="0.25">
      <c r="A13" s="56" t="s">
        <v>28</v>
      </c>
      <c r="B13" s="56"/>
      <c r="C13" s="56"/>
      <c r="D13" s="56"/>
      <c r="E13" s="56"/>
      <c r="F13" s="56"/>
      <c r="G13" s="56"/>
      <c r="H13" s="56"/>
      <c r="I13" s="56"/>
      <c r="J13" s="56"/>
      <c r="K13" s="56"/>
      <c r="L13" s="56"/>
      <c r="M13" s="56"/>
    </row>
    <row r="14" spans="1:13" ht="8.25" customHeight="1" x14ac:dyDescent="0.25">
      <c r="A14" s="1"/>
    </row>
    <row r="15" spans="1:13" ht="31.5" x14ac:dyDescent="0.25">
      <c r="A15" s="9" t="s">
        <v>24</v>
      </c>
      <c r="B15" s="43" t="s">
        <v>26</v>
      </c>
      <c r="C15" s="43"/>
      <c r="D15" s="43"/>
      <c r="E15" s="43"/>
      <c r="F15" s="43"/>
      <c r="G15" s="43"/>
      <c r="H15" s="43"/>
      <c r="I15" s="43"/>
      <c r="J15" s="43"/>
      <c r="K15" s="43"/>
      <c r="L15" s="43"/>
      <c r="M15" s="43"/>
    </row>
    <row r="16" spans="1:13" ht="51" customHeight="1" x14ac:dyDescent="0.25">
      <c r="A16" s="9" t="s">
        <v>0</v>
      </c>
      <c r="B16" s="64" t="s">
        <v>59</v>
      </c>
      <c r="C16" s="65"/>
      <c r="D16" s="65"/>
      <c r="E16" s="65"/>
      <c r="F16" s="65"/>
      <c r="G16" s="65"/>
      <c r="H16" s="66"/>
      <c r="I16" s="66"/>
      <c r="J16" s="66"/>
      <c r="K16" s="66"/>
      <c r="L16" s="66"/>
      <c r="M16" s="67"/>
    </row>
    <row r="17" spans="1:26" ht="7.5" customHeight="1" x14ac:dyDescent="0.25">
      <c r="A17" s="1"/>
    </row>
    <row r="18" spans="1:26" x14ac:dyDescent="0.25">
      <c r="A18" s="3" t="s">
        <v>29</v>
      </c>
    </row>
    <row r="19" spans="1:26" ht="47.25" customHeight="1" x14ac:dyDescent="0.25">
      <c r="A19" s="12"/>
      <c r="B19" s="48" t="s">
        <v>60</v>
      </c>
      <c r="C19" s="48"/>
      <c r="D19" s="48"/>
      <c r="E19" s="48"/>
      <c r="F19" s="48"/>
      <c r="G19" s="48"/>
      <c r="H19" s="49"/>
      <c r="I19" s="49"/>
      <c r="J19" s="49"/>
      <c r="K19" s="49"/>
      <c r="L19" s="49"/>
      <c r="M19" s="49"/>
    </row>
    <row r="20" spans="1:26" x14ac:dyDescent="0.25">
      <c r="A20" s="3" t="s">
        <v>30</v>
      </c>
    </row>
    <row r="21" spans="1:26" ht="9.75" customHeight="1" x14ac:dyDescent="0.25">
      <c r="A21" s="1"/>
    </row>
    <row r="22" spans="1:26" ht="32.25" customHeight="1" x14ac:dyDescent="0.25">
      <c r="A22" s="9" t="s">
        <v>24</v>
      </c>
      <c r="B22" s="43" t="s">
        <v>5</v>
      </c>
      <c r="C22" s="43"/>
      <c r="D22" s="43"/>
      <c r="E22" s="43"/>
      <c r="F22" s="43"/>
      <c r="G22" s="43"/>
      <c r="H22" s="43"/>
      <c r="I22" s="43"/>
      <c r="J22" s="43"/>
      <c r="K22" s="43"/>
      <c r="L22" s="43"/>
      <c r="M22" s="43"/>
    </row>
    <row r="23" spans="1:26" ht="31.5" customHeight="1" x14ac:dyDescent="0.25">
      <c r="A23" s="9" t="s">
        <v>0</v>
      </c>
      <c r="B23" s="57" t="s">
        <v>68</v>
      </c>
      <c r="C23" s="57"/>
      <c r="D23" s="57"/>
      <c r="E23" s="57"/>
      <c r="F23" s="57"/>
      <c r="G23" s="57"/>
      <c r="H23" s="57"/>
      <c r="I23" s="57"/>
      <c r="J23" s="57"/>
      <c r="K23" s="57"/>
      <c r="L23" s="57"/>
      <c r="M23" s="57"/>
    </row>
    <row r="24" spans="1:26" ht="5.25" customHeight="1" x14ac:dyDescent="0.25">
      <c r="A24" s="1"/>
    </row>
    <row r="25" spans="1:26" x14ac:dyDescent="0.25">
      <c r="A25" s="3" t="s">
        <v>31</v>
      </c>
    </row>
    <row r="26" spans="1:26" ht="9" customHeight="1" x14ac:dyDescent="0.25">
      <c r="M26" s="12" t="s">
        <v>27</v>
      </c>
    </row>
    <row r="27" spans="1:26" ht="30" customHeight="1" x14ac:dyDescent="0.25">
      <c r="A27" s="46" t="s">
        <v>24</v>
      </c>
      <c r="B27" s="46" t="s">
        <v>32</v>
      </c>
      <c r="C27" s="46"/>
      <c r="D27" s="46"/>
      <c r="E27" s="46" t="s">
        <v>17</v>
      </c>
      <c r="F27" s="46"/>
      <c r="G27" s="46"/>
      <c r="H27" s="46" t="s">
        <v>33</v>
      </c>
      <c r="I27" s="46"/>
      <c r="J27" s="46"/>
      <c r="K27" s="46" t="s">
        <v>18</v>
      </c>
      <c r="L27" s="46"/>
      <c r="M27" s="46"/>
      <c r="R27" s="63"/>
      <c r="S27" s="63"/>
      <c r="T27" s="63"/>
      <c r="U27" s="63"/>
      <c r="V27" s="63"/>
      <c r="W27" s="63"/>
      <c r="X27" s="63"/>
      <c r="Y27" s="63"/>
      <c r="Z27" s="63"/>
    </row>
    <row r="28" spans="1:26" ht="33" customHeight="1" x14ac:dyDescent="0.25">
      <c r="A28" s="46"/>
      <c r="B28" s="46"/>
      <c r="C28" s="46"/>
      <c r="D28" s="46"/>
      <c r="E28" s="17" t="s">
        <v>19</v>
      </c>
      <c r="F28" s="17" t="s">
        <v>20</v>
      </c>
      <c r="G28" s="17" t="s">
        <v>21</v>
      </c>
      <c r="H28" s="17" t="s">
        <v>19</v>
      </c>
      <c r="I28" s="17" t="s">
        <v>20</v>
      </c>
      <c r="J28" s="17" t="s">
        <v>21</v>
      </c>
      <c r="K28" s="17" t="s">
        <v>19</v>
      </c>
      <c r="L28" s="17" t="s">
        <v>20</v>
      </c>
      <c r="M28" s="17" t="s">
        <v>21</v>
      </c>
      <c r="R28" s="13"/>
      <c r="S28" s="13"/>
      <c r="T28" s="13"/>
      <c r="U28" s="13"/>
      <c r="V28" s="13"/>
      <c r="W28" s="13"/>
      <c r="X28" s="13"/>
      <c r="Y28" s="13"/>
      <c r="Z28" s="13"/>
    </row>
    <row r="29" spans="1:26" x14ac:dyDescent="0.25">
      <c r="A29" s="9">
        <v>1</v>
      </c>
      <c r="B29" s="43">
        <v>2</v>
      </c>
      <c r="C29" s="43"/>
      <c r="D29" s="43"/>
      <c r="E29" s="9">
        <v>3</v>
      </c>
      <c r="F29" s="9">
        <v>4</v>
      </c>
      <c r="G29" s="9">
        <v>5</v>
      </c>
      <c r="H29" s="9">
        <v>6</v>
      </c>
      <c r="I29" s="9">
        <v>7</v>
      </c>
      <c r="J29" s="9">
        <v>8</v>
      </c>
      <c r="K29" s="9">
        <v>9</v>
      </c>
      <c r="L29" s="9">
        <v>10</v>
      </c>
      <c r="M29" s="9">
        <v>11</v>
      </c>
      <c r="R29" s="13"/>
      <c r="S29" s="13"/>
      <c r="T29" s="13"/>
      <c r="U29" s="13"/>
      <c r="V29" s="13"/>
      <c r="W29" s="13"/>
      <c r="X29" s="13"/>
      <c r="Y29" s="13"/>
      <c r="Z29" s="13"/>
    </row>
    <row r="30" spans="1:26" x14ac:dyDescent="0.25">
      <c r="A30" s="9"/>
      <c r="B30" s="43" t="s">
        <v>6</v>
      </c>
      <c r="C30" s="43"/>
      <c r="D30" s="43"/>
      <c r="E30" s="16">
        <f>E31</f>
        <v>1085000</v>
      </c>
      <c r="F30" s="17"/>
      <c r="G30" s="16">
        <f>E30</f>
        <v>1085000</v>
      </c>
      <c r="H30" s="16">
        <f>H31</f>
        <v>176968.24</v>
      </c>
      <c r="I30" s="17"/>
      <c r="J30" s="16">
        <f>J31</f>
        <v>176968.24</v>
      </c>
      <c r="K30" s="16">
        <f>K31</f>
        <v>-908031.76</v>
      </c>
      <c r="L30" s="17"/>
      <c r="M30" s="16">
        <f>M31</f>
        <v>-908031.76</v>
      </c>
      <c r="R30" s="13"/>
      <c r="S30" s="13"/>
      <c r="T30" s="13"/>
      <c r="U30" s="13"/>
      <c r="V30" s="13"/>
      <c r="W30" s="13"/>
      <c r="X30" s="13"/>
      <c r="Y30" s="13"/>
      <c r="Z30" s="13"/>
    </row>
    <row r="31" spans="1:26" ht="52.5" customHeight="1" x14ac:dyDescent="0.25">
      <c r="A31" s="9" t="s">
        <v>0</v>
      </c>
      <c r="B31" s="44" t="s">
        <v>69</v>
      </c>
      <c r="C31" s="44"/>
      <c r="D31" s="44"/>
      <c r="E31" s="16">
        <v>1085000</v>
      </c>
      <c r="F31" s="16"/>
      <c r="G31" s="16">
        <f>E31+F31</f>
        <v>1085000</v>
      </c>
      <c r="H31" s="16">
        <v>176968.24</v>
      </c>
      <c r="I31" s="16"/>
      <c r="J31" s="16">
        <f>H31+I31</f>
        <v>176968.24</v>
      </c>
      <c r="K31" s="16">
        <f>H31-E31</f>
        <v>-908031.76</v>
      </c>
      <c r="L31" s="16"/>
      <c r="M31" s="16">
        <f>K31+L31</f>
        <v>-908031.76</v>
      </c>
      <c r="R31" s="13"/>
      <c r="S31" s="13"/>
      <c r="T31" s="13"/>
      <c r="U31" s="13"/>
      <c r="V31" s="13"/>
      <c r="W31" s="13"/>
      <c r="X31" s="13"/>
      <c r="Y31" s="13"/>
      <c r="Z31" s="13"/>
    </row>
    <row r="32" spans="1:26" ht="15.75" customHeight="1" x14ac:dyDescent="0.25">
      <c r="A32" s="50" t="s">
        <v>58</v>
      </c>
      <c r="B32" s="51"/>
      <c r="C32" s="51"/>
      <c r="D32" s="51"/>
      <c r="E32" s="51"/>
      <c r="F32" s="51"/>
      <c r="G32" s="51"/>
      <c r="H32" s="51"/>
      <c r="I32" s="51"/>
      <c r="J32" s="51"/>
      <c r="K32" s="51"/>
      <c r="L32" s="51"/>
      <c r="M32" s="51"/>
    </row>
    <row r="33" spans="1:13" ht="3.75" customHeight="1" x14ac:dyDescent="0.25">
      <c r="A33" s="1"/>
    </row>
    <row r="34" spans="1:13" ht="14.25" customHeight="1" x14ac:dyDescent="0.25">
      <c r="A34" s="55" t="s">
        <v>34</v>
      </c>
      <c r="B34" s="55"/>
      <c r="C34" s="55"/>
      <c r="D34" s="55"/>
      <c r="E34" s="55"/>
      <c r="F34" s="55"/>
      <c r="G34" s="55"/>
      <c r="H34" s="55"/>
      <c r="I34" s="55"/>
      <c r="J34" s="55"/>
      <c r="K34" s="55"/>
      <c r="L34" s="55"/>
      <c r="M34" s="55"/>
    </row>
    <row r="35" spans="1:13" ht="8.25" customHeight="1" x14ac:dyDescent="0.25">
      <c r="M35" s="12" t="s">
        <v>27</v>
      </c>
    </row>
    <row r="36" spans="1:13" ht="26.25" customHeight="1" x14ac:dyDescent="0.25">
      <c r="A36" s="46" t="s">
        <v>4</v>
      </c>
      <c r="B36" s="46" t="s">
        <v>35</v>
      </c>
      <c r="C36" s="46"/>
      <c r="D36" s="46"/>
      <c r="E36" s="46" t="s">
        <v>17</v>
      </c>
      <c r="F36" s="46"/>
      <c r="G36" s="46"/>
      <c r="H36" s="46" t="s">
        <v>33</v>
      </c>
      <c r="I36" s="46"/>
      <c r="J36" s="46"/>
      <c r="K36" s="46" t="s">
        <v>18</v>
      </c>
      <c r="L36" s="46"/>
      <c r="M36" s="46"/>
    </row>
    <row r="37" spans="1:13" ht="33.75" customHeight="1" x14ac:dyDescent="0.25">
      <c r="A37" s="46"/>
      <c r="B37" s="46"/>
      <c r="C37" s="46"/>
      <c r="D37" s="46"/>
      <c r="E37" s="17" t="s">
        <v>19</v>
      </c>
      <c r="F37" s="17" t="s">
        <v>20</v>
      </c>
      <c r="G37" s="17" t="s">
        <v>21</v>
      </c>
      <c r="H37" s="17" t="s">
        <v>19</v>
      </c>
      <c r="I37" s="17" t="s">
        <v>20</v>
      </c>
      <c r="J37" s="17" t="s">
        <v>21</v>
      </c>
      <c r="K37" s="17" t="s">
        <v>19</v>
      </c>
      <c r="L37" s="17" t="s">
        <v>20</v>
      </c>
      <c r="M37" s="17" t="s">
        <v>21</v>
      </c>
    </row>
    <row r="38" spans="1:13" x14ac:dyDescent="0.25">
      <c r="A38" s="9">
        <v>1</v>
      </c>
      <c r="B38" s="43">
        <v>2</v>
      </c>
      <c r="C38" s="43"/>
      <c r="D38" s="43"/>
      <c r="E38" s="9">
        <v>3</v>
      </c>
      <c r="F38" s="9">
        <v>4</v>
      </c>
      <c r="G38" s="9">
        <v>5</v>
      </c>
      <c r="H38" s="9">
        <v>6</v>
      </c>
      <c r="I38" s="9">
        <v>7</v>
      </c>
      <c r="J38" s="9">
        <v>8</v>
      </c>
      <c r="K38" s="9">
        <v>9</v>
      </c>
      <c r="L38" s="9">
        <v>10</v>
      </c>
      <c r="M38" s="9">
        <v>11</v>
      </c>
    </row>
    <row r="39" spans="1:13" ht="51.75" customHeight="1" x14ac:dyDescent="0.25">
      <c r="A39" s="9"/>
      <c r="B39" s="44" t="s">
        <v>61</v>
      </c>
      <c r="C39" s="44"/>
      <c r="D39" s="44"/>
      <c r="E39" s="16">
        <f>E31</f>
        <v>1085000</v>
      </c>
      <c r="F39" s="16"/>
      <c r="G39" s="16">
        <f>G31</f>
        <v>1085000</v>
      </c>
      <c r="H39" s="16">
        <f>H31</f>
        <v>176968.24</v>
      </c>
      <c r="I39" s="16"/>
      <c r="J39" s="16">
        <f>J31</f>
        <v>176968.24</v>
      </c>
      <c r="K39" s="16">
        <f>K31</f>
        <v>-908031.76</v>
      </c>
      <c r="L39" s="16"/>
      <c r="M39" s="16">
        <f>M31</f>
        <v>-908031.76</v>
      </c>
    </row>
    <row r="40" spans="1:13" ht="3" customHeight="1" x14ac:dyDescent="0.25">
      <c r="A40" s="1"/>
    </row>
    <row r="41" spans="1:13" ht="11.25" customHeight="1" x14ac:dyDescent="0.25">
      <c r="A41" s="3" t="s">
        <v>36</v>
      </c>
    </row>
    <row r="42" spans="1:13" ht="5.25" customHeight="1" x14ac:dyDescent="0.25">
      <c r="A42" s="1"/>
    </row>
    <row r="43" spans="1:13" ht="29.25" customHeight="1" x14ac:dyDescent="0.25">
      <c r="A43" s="46" t="s">
        <v>4</v>
      </c>
      <c r="B43" s="46" t="s">
        <v>22</v>
      </c>
      <c r="C43" s="46" t="s">
        <v>7</v>
      </c>
      <c r="D43" s="46" t="s">
        <v>8</v>
      </c>
      <c r="E43" s="46" t="s">
        <v>17</v>
      </c>
      <c r="F43" s="46"/>
      <c r="G43" s="46"/>
      <c r="H43" s="46" t="s">
        <v>37</v>
      </c>
      <c r="I43" s="46"/>
      <c r="J43" s="46"/>
      <c r="K43" s="46" t="s">
        <v>18</v>
      </c>
      <c r="L43" s="46"/>
      <c r="M43" s="46"/>
    </row>
    <row r="44" spans="1:13" ht="30.75" customHeight="1" x14ac:dyDescent="0.25">
      <c r="A44" s="46"/>
      <c r="B44" s="46"/>
      <c r="C44" s="46"/>
      <c r="D44" s="46"/>
      <c r="E44" s="17" t="s">
        <v>19</v>
      </c>
      <c r="F44" s="17" t="s">
        <v>20</v>
      </c>
      <c r="G44" s="17" t="s">
        <v>21</v>
      </c>
      <c r="H44" s="17" t="s">
        <v>19</v>
      </c>
      <c r="I44" s="17" t="s">
        <v>20</v>
      </c>
      <c r="J44" s="17" t="s">
        <v>21</v>
      </c>
      <c r="K44" s="17" t="s">
        <v>19</v>
      </c>
      <c r="L44" s="17" t="s">
        <v>20</v>
      </c>
      <c r="M44" s="17" t="s">
        <v>21</v>
      </c>
    </row>
    <row r="45" spans="1:13" x14ac:dyDescent="0.25">
      <c r="A45" s="17">
        <v>1</v>
      </c>
      <c r="B45" s="17">
        <v>2</v>
      </c>
      <c r="C45" s="17">
        <v>3</v>
      </c>
      <c r="D45" s="17">
        <v>4</v>
      </c>
      <c r="E45" s="17">
        <v>5</v>
      </c>
      <c r="F45" s="17">
        <v>6</v>
      </c>
      <c r="G45" s="17">
        <v>7</v>
      </c>
      <c r="H45" s="17">
        <v>8</v>
      </c>
      <c r="I45" s="17">
        <v>9</v>
      </c>
      <c r="J45" s="17">
        <v>10</v>
      </c>
      <c r="K45" s="17">
        <v>11</v>
      </c>
      <c r="L45" s="17">
        <v>12</v>
      </c>
      <c r="M45" s="17">
        <v>13</v>
      </c>
    </row>
    <row r="46" spans="1:13" ht="14.25" customHeight="1" x14ac:dyDescent="0.25">
      <c r="A46" s="17">
        <v>1</v>
      </c>
      <c r="B46" s="18" t="s">
        <v>9</v>
      </c>
      <c r="C46" s="17"/>
      <c r="D46" s="17"/>
      <c r="E46" s="17"/>
      <c r="F46" s="17"/>
      <c r="G46" s="17"/>
      <c r="H46" s="17"/>
      <c r="I46" s="17"/>
      <c r="J46" s="17"/>
      <c r="K46" s="17"/>
      <c r="L46" s="17"/>
      <c r="M46" s="17"/>
    </row>
    <row r="47" spans="1:13" ht="30" x14ac:dyDescent="0.25">
      <c r="A47" s="17"/>
      <c r="B47" s="17" t="s">
        <v>54</v>
      </c>
      <c r="C47" s="17" t="s">
        <v>46</v>
      </c>
      <c r="D47" s="17" t="s">
        <v>43</v>
      </c>
      <c r="E47" s="16">
        <f>E39</f>
        <v>1085000</v>
      </c>
      <c r="F47" s="16"/>
      <c r="G47" s="16">
        <f>E47</f>
        <v>1085000</v>
      </c>
      <c r="H47" s="16">
        <f>H39</f>
        <v>176968.24</v>
      </c>
      <c r="I47" s="16"/>
      <c r="J47" s="16">
        <f>J39</f>
        <v>176968.24</v>
      </c>
      <c r="K47" s="16">
        <f>K39</f>
        <v>-908031.76</v>
      </c>
      <c r="L47" s="16"/>
      <c r="M47" s="16">
        <f>M39</f>
        <v>-908031.76</v>
      </c>
    </row>
    <row r="48" spans="1:13" ht="49.5" customHeight="1" x14ac:dyDescent="0.25">
      <c r="A48" s="57" t="s">
        <v>70</v>
      </c>
      <c r="B48" s="57"/>
      <c r="C48" s="57"/>
      <c r="D48" s="57"/>
      <c r="E48" s="57"/>
      <c r="F48" s="57"/>
      <c r="G48" s="57"/>
      <c r="H48" s="57"/>
      <c r="I48" s="57"/>
      <c r="J48" s="57"/>
      <c r="K48" s="57"/>
      <c r="L48" s="57"/>
      <c r="M48" s="57"/>
    </row>
    <row r="49" spans="1:13" x14ac:dyDescent="0.25">
      <c r="A49" s="9">
        <v>2</v>
      </c>
      <c r="B49" s="6" t="s">
        <v>10</v>
      </c>
      <c r="C49" s="9"/>
      <c r="D49" s="9"/>
      <c r="E49" s="9"/>
      <c r="F49" s="9"/>
      <c r="G49" s="9"/>
      <c r="H49" s="9"/>
      <c r="I49" s="9"/>
      <c r="J49" s="9"/>
      <c r="K49" s="9"/>
      <c r="L49" s="9"/>
      <c r="M49" s="9"/>
    </row>
    <row r="50" spans="1:13" ht="78.75" x14ac:dyDescent="0.25">
      <c r="A50" s="17"/>
      <c r="B50" s="25" t="s">
        <v>49</v>
      </c>
      <c r="C50" s="28" t="s">
        <v>74</v>
      </c>
      <c r="D50" s="24" t="s">
        <v>44</v>
      </c>
      <c r="E50" s="30">
        <v>20</v>
      </c>
      <c r="F50" s="24"/>
      <c r="G50" s="31">
        <f>E50</f>
        <v>20</v>
      </c>
      <c r="H50" s="19">
        <v>10</v>
      </c>
      <c r="I50" s="20"/>
      <c r="J50" s="19">
        <v>10</v>
      </c>
      <c r="K50" s="36">
        <f>H50-E50</f>
        <v>-10</v>
      </c>
      <c r="L50" s="17"/>
      <c r="M50" s="36">
        <f>K50</f>
        <v>-10</v>
      </c>
    </row>
    <row r="51" spans="1:13" ht="75.75" customHeight="1" x14ac:dyDescent="0.25">
      <c r="A51" s="17"/>
      <c r="B51" s="27" t="s">
        <v>71</v>
      </c>
      <c r="C51" s="28" t="s">
        <v>46</v>
      </c>
      <c r="D51" s="24" t="s">
        <v>44</v>
      </c>
      <c r="E51" s="32">
        <v>80000</v>
      </c>
      <c r="F51" s="32"/>
      <c r="G51" s="32">
        <f>E51</f>
        <v>80000</v>
      </c>
      <c r="H51" s="37">
        <v>78354</v>
      </c>
      <c r="I51" s="37"/>
      <c r="J51" s="37">
        <f>H51</f>
        <v>78354</v>
      </c>
      <c r="K51" s="16">
        <f>H51-E51</f>
        <v>-1646</v>
      </c>
      <c r="L51" s="17"/>
      <c r="M51" s="17">
        <f>K51</f>
        <v>-1646</v>
      </c>
    </row>
    <row r="52" spans="1:13" ht="50.25" customHeight="1" x14ac:dyDescent="0.25">
      <c r="A52" s="17"/>
      <c r="B52" s="27" t="s">
        <v>72</v>
      </c>
      <c r="C52" s="28" t="s">
        <v>75</v>
      </c>
      <c r="D52" s="24" t="s">
        <v>53</v>
      </c>
      <c r="E52" s="30">
        <v>2</v>
      </c>
      <c r="F52" s="24"/>
      <c r="G52" s="31">
        <f>E52</f>
        <v>2</v>
      </c>
      <c r="H52" s="21">
        <v>3</v>
      </c>
      <c r="I52" s="21"/>
      <c r="J52" s="21">
        <v>3</v>
      </c>
      <c r="K52" s="36">
        <f>H52-E52</f>
        <v>1</v>
      </c>
      <c r="L52" s="17"/>
      <c r="M52" s="36">
        <f>K52</f>
        <v>1</v>
      </c>
    </row>
    <row r="53" spans="1:13" ht="110.25" x14ac:dyDescent="0.25">
      <c r="A53" s="17"/>
      <c r="B53" s="25" t="s">
        <v>73</v>
      </c>
      <c r="C53" s="29" t="s">
        <v>76</v>
      </c>
      <c r="D53" s="24" t="s">
        <v>53</v>
      </c>
      <c r="E53" s="24">
        <v>10</v>
      </c>
      <c r="F53" s="24"/>
      <c r="G53" s="24">
        <v>10</v>
      </c>
      <c r="H53" s="21">
        <v>12</v>
      </c>
      <c r="I53" s="21"/>
      <c r="J53" s="21">
        <v>12</v>
      </c>
      <c r="K53" s="17">
        <f>H53-E53</f>
        <v>2</v>
      </c>
      <c r="L53" s="17"/>
      <c r="M53" s="17">
        <f>K53</f>
        <v>2</v>
      </c>
    </row>
    <row r="54" spans="1:13" ht="108.75" customHeight="1" x14ac:dyDescent="0.25">
      <c r="A54" s="17"/>
      <c r="B54" s="25" t="s">
        <v>62</v>
      </c>
      <c r="C54" s="29" t="s">
        <v>76</v>
      </c>
      <c r="D54" s="24" t="s">
        <v>53</v>
      </c>
      <c r="E54" s="24">
        <v>20</v>
      </c>
      <c r="F54" s="24"/>
      <c r="G54" s="24">
        <v>20</v>
      </c>
      <c r="H54" s="21">
        <v>22</v>
      </c>
      <c r="I54" s="21"/>
      <c r="J54" s="21">
        <v>22</v>
      </c>
      <c r="K54" s="17">
        <f>H54-E54</f>
        <v>2</v>
      </c>
      <c r="L54" s="17"/>
      <c r="M54" s="17">
        <f>K54</f>
        <v>2</v>
      </c>
    </row>
    <row r="55" spans="1:13" ht="29.25" hidden="1" customHeight="1" x14ac:dyDescent="0.25">
      <c r="A55" s="52"/>
      <c r="B55" s="52"/>
      <c r="C55" s="52"/>
      <c r="D55" s="52"/>
      <c r="E55" s="52"/>
      <c r="F55" s="52"/>
      <c r="G55" s="52"/>
      <c r="H55" s="52"/>
      <c r="I55" s="52"/>
      <c r="J55" s="52"/>
      <c r="K55" s="52"/>
      <c r="L55" s="52"/>
      <c r="M55" s="52"/>
    </row>
    <row r="56" spans="1:13" s="15" customFormat="1" ht="19.5" customHeight="1" x14ac:dyDescent="0.2">
      <c r="A56" s="17">
        <v>3</v>
      </c>
      <c r="B56" s="18" t="s">
        <v>11</v>
      </c>
      <c r="C56" s="17"/>
      <c r="D56" s="17"/>
      <c r="E56" s="17"/>
      <c r="F56" s="17"/>
      <c r="G56" s="17"/>
      <c r="H56" s="17"/>
      <c r="I56" s="17"/>
      <c r="J56" s="17"/>
      <c r="K56" s="17"/>
      <c r="L56" s="17"/>
      <c r="M56" s="17"/>
    </row>
    <row r="57" spans="1:13" s="15" customFormat="1" ht="78" customHeight="1" x14ac:dyDescent="0.2">
      <c r="A57" s="17"/>
      <c r="B57" s="27" t="s">
        <v>63</v>
      </c>
      <c r="C57" s="24" t="s">
        <v>46</v>
      </c>
      <c r="D57" s="24" t="s">
        <v>44</v>
      </c>
      <c r="E57" s="32">
        <v>685</v>
      </c>
      <c r="F57" s="33"/>
      <c r="G57" s="32">
        <f>E57+F57</f>
        <v>685</v>
      </c>
      <c r="H57" s="23">
        <v>171.45</v>
      </c>
      <c r="I57" s="23"/>
      <c r="J57" s="23"/>
      <c r="K57" s="17">
        <f>E57-H57</f>
        <v>513.54999999999995</v>
      </c>
      <c r="L57" s="17"/>
      <c r="M57" s="17">
        <f>G57-J57</f>
        <v>685</v>
      </c>
    </row>
    <row r="58" spans="1:13" s="15" customFormat="1" ht="78.75" x14ac:dyDescent="0.2">
      <c r="A58" s="17"/>
      <c r="B58" s="27" t="s">
        <v>50</v>
      </c>
      <c r="C58" s="24" t="s">
        <v>46</v>
      </c>
      <c r="D58" s="24" t="s">
        <v>44</v>
      </c>
      <c r="E58" s="32">
        <v>6053</v>
      </c>
      <c r="F58" s="33"/>
      <c r="G58" s="32">
        <f>E58+F58</f>
        <v>6053</v>
      </c>
      <c r="H58" s="23">
        <v>5132.33</v>
      </c>
      <c r="I58" s="22"/>
      <c r="J58" s="23"/>
      <c r="K58" s="39">
        <f>G58-H58</f>
        <v>920.67000000000007</v>
      </c>
      <c r="L58" s="17"/>
      <c r="M58" s="17">
        <f>K58</f>
        <v>920.67000000000007</v>
      </c>
    </row>
    <row r="59" spans="1:13" s="15" customFormat="1" ht="78.75" x14ac:dyDescent="0.2">
      <c r="A59" s="17"/>
      <c r="B59" s="25" t="s">
        <v>64</v>
      </c>
      <c r="C59" s="29" t="s">
        <v>46</v>
      </c>
      <c r="D59" s="34" t="s">
        <v>44</v>
      </c>
      <c r="E59" s="32">
        <v>1500</v>
      </c>
      <c r="F59" s="33"/>
      <c r="G59" s="32">
        <v>1500</v>
      </c>
      <c r="H59" s="23">
        <v>0</v>
      </c>
      <c r="I59" s="23"/>
      <c r="J59" s="23">
        <f>H59</f>
        <v>0</v>
      </c>
      <c r="K59" s="38">
        <f>H59-E59</f>
        <v>-1500</v>
      </c>
      <c r="L59" s="21"/>
      <c r="M59" s="38">
        <f>K59</f>
        <v>-1500</v>
      </c>
    </row>
    <row r="60" spans="1:13" s="15" customFormat="1" ht="63" x14ac:dyDescent="0.2">
      <c r="A60" s="17"/>
      <c r="B60" s="25" t="s">
        <v>65</v>
      </c>
      <c r="C60" s="29" t="s">
        <v>46</v>
      </c>
      <c r="D60" s="34" t="s">
        <v>44</v>
      </c>
      <c r="E60" s="32">
        <v>10000</v>
      </c>
      <c r="F60" s="33"/>
      <c r="G60" s="32">
        <v>10000</v>
      </c>
      <c r="H60" s="23">
        <v>0</v>
      </c>
      <c r="I60" s="23"/>
      <c r="J60" s="23">
        <f>H60</f>
        <v>0</v>
      </c>
      <c r="K60" s="38">
        <f>H60-E60</f>
        <v>-10000</v>
      </c>
      <c r="L60" s="21"/>
      <c r="M60" s="38">
        <f>K60</f>
        <v>-10000</v>
      </c>
    </row>
    <row r="61" spans="1:13" s="15" customFormat="1" ht="32.25" hidden="1" customHeight="1" x14ac:dyDescent="0.2">
      <c r="A61" s="52"/>
      <c r="B61" s="52"/>
      <c r="C61" s="52"/>
      <c r="D61" s="52"/>
      <c r="E61" s="52"/>
      <c r="F61" s="52"/>
      <c r="G61" s="52"/>
      <c r="H61" s="52"/>
      <c r="I61" s="52"/>
      <c r="J61" s="52"/>
      <c r="K61" s="52"/>
      <c r="L61" s="52"/>
      <c r="M61" s="52"/>
    </row>
    <row r="62" spans="1:13" s="15" customFormat="1" ht="15" x14ac:dyDescent="0.2">
      <c r="A62" s="17">
        <v>4</v>
      </c>
      <c r="B62" s="18" t="s">
        <v>12</v>
      </c>
      <c r="C62" s="17"/>
      <c r="D62" s="17"/>
      <c r="E62" s="17"/>
      <c r="F62" s="17"/>
      <c r="G62" s="17"/>
      <c r="H62" s="17"/>
      <c r="I62" s="17"/>
      <c r="J62" s="17"/>
      <c r="K62" s="17"/>
      <c r="L62" s="17"/>
      <c r="M62" s="17"/>
    </row>
    <row r="63" spans="1:13" s="15" customFormat="1" ht="101.25" customHeight="1" x14ac:dyDescent="0.2">
      <c r="A63" s="17"/>
      <c r="B63" s="27" t="s">
        <v>51</v>
      </c>
      <c r="C63" s="24" t="s">
        <v>45</v>
      </c>
      <c r="D63" s="24" t="s">
        <v>44</v>
      </c>
      <c r="E63" s="31">
        <v>100</v>
      </c>
      <c r="F63" s="24"/>
      <c r="G63" s="31">
        <f>E63+F63</f>
        <v>100</v>
      </c>
      <c r="H63" s="21">
        <v>50</v>
      </c>
      <c r="I63" s="21"/>
      <c r="J63" s="21">
        <f>H63</f>
        <v>50</v>
      </c>
      <c r="K63" s="36">
        <f>H63-E63</f>
        <v>-50</v>
      </c>
      <c r="L63" s="17"/>
      <c r="M63" s="36">
        <f>K63</f>
        <v>-50</v>
      </c>
    </row>
    <row r="64" spans="1:13" s="15" customFormat="1" ht="76.5" customHeight="1" x14ac:dyDescent="0.2">
      <c r="A64" s="17"/>
      <c r="B64" s="27" t="s">
        <v>52</v>
      </c>
      <c r="C64" s="24" t="s">
        <v>45</v>
      </c>
      <c r="D64" s="24" t="s">
        <v>44</v>
      </c>
      <c r="E64" s="31">
        <v>100</v>
      </c>
      <c r="F64" s="24"/>
      <c r="G64" s="31">
        <f>E64+F64</f>
        <v>100</v>
      </c>
      <c r="H64" s="21">
        <v>150</v>
      </c>
      <c r="I64" s="21"/>
      <c r="J64" s="21">
        <f>H64</f>
        <v>150</v>
      </c>
      <c r="K64" s="36">
        <f>H64-E64</f>
        <v>50</v>
      </c>
      <c r="L64" s="17"/>
      <c r="M64" s="36">
        <f>J64-G64</f>
        <v>50</v>
      </c>
    </row>
    <row r="65" spans="1:13" s="15" customFormat="1" ht="93" customHeight="1" x14ac:dyDescent="0.2">
      <c r="A65" s="17"/>
      <c r="B65" s="27" t="s">
        <v>66</v>
      </c>
      <c r="C65" s="24" t="s">
        <v>45</v>
      </c>
      <c r="D65" s="24" t="s">
        <v>44</v>
      </c>
      <c r="E65" s="31">
        <v>100</v>
      </c>
      <c r="F65" s="24"/>
      <c r="G65" s="31">
        <f>E65+F65</f>
        <v>100</v>
      </c>
      <c r="H65" s="17">
        <v>110</v>
      </c>
      <c r="I65" s="17"/>
      <c r="J65" s="17">
        <v>110</v>
      </c>
      <c r="K65" s="36">
        <f>H65-E65</f>
        <v>10</v>
      </c>
      <c r="L65" s="17"/>
      <c r="M65" s="36">
        <f>J65-G65</f>
        <v>10</v>
      </c>
    </row>
    <row r="66" spans="1:13" s="15" customFormat="1" ht="1.5" customHeight="1" x14ac:dyDescent="0.2">
      <c r="A66" s="53"/>
      <c r="B66" s="53"/>
      <c r="C66" s="53"/>
      <c r="D66" s="53"/>
      <c r="E66" s="53"/>
      <c r="F66" s="53"/>
      <c r="G66" s="53"/>
      <c r="H66" s="53"/>
      <c r="I66" s="53"/>
      <c r="J66" s="53"/>
      <c r="K66" s="53"/>
      <c r="L66" s="53"/>
      <c r="M66" s="53"/>
    </row>
    <row r="67" spans="1:13" s="15" customFormat="1" ht="12" x14ac:dyDescent="0.2">
      <c r="A67" s="54" t="s">
        <v>23</v>
      </c>
      <c r="B67" s="54"/>
      <c r="C67" s="54"/>
      <c r="D67" s="54"/>
      <c r="E67" s="54"/>
      <c r="F67" s="54"/>
      <c r="G67" s="54"/>
      <c r="H67" s="54"/>
      <c r="I67" s="54"/>
      <c r="J67" s="54"/>
      <c r="K67" s="54"/>
      <c r="L67" s="54"/>
      <c r="M67" s="54"/>
    </row>
    <row r="68" spans="1:13" ht="8.25" customHeight="1" x14ac:dyDescent="0.25">
      <c r="A68" s="1"/>
    </row>
    <row r="69" spans="1:13" ht="19.5" customHeight="1" x14ac:dyDescent="0.25">
      <c r="A69" s="3" t="s">
        <v>38</v>
      </c>
      <c r="B69" s="3"/>
      <c r="C69" s="3"/>
      <c r="D69" s="3"/>
    </row>
    <row r="70" spans="1:13" x14ac:dyDescent="0.25">
      <c r="A70" s="47" t="s">
        <v>56</v>
      </c>
      <c r="B70" s="47"/>
      <c r="C70" s="47"/>
      <c r="D70" s="47"/>
    </row>
    <row r="71" spans="1:13" ht="15" customHeight="1" x14ac:dyDescent="0.25">
      <c r="A71" s="4" t="s">
        <v>39</v>
      </c>
      <c r="B71" s="4"/>
      <c r="C71" s="4"/>
      <c r="D71" s="4"/>
    </row>
    <row r="72" spans="1:13" s="35" customFormat="1" x14ac:dyDescent="0.25">
      <c r="A72" s="40" t="s">
        <v>77</v>
      </c>
      <c r="B72" s="40"/>
      <c r="C72" s="40"/>
      <c r="D72" s="40"/>
      <c r="E72" s="40"/>
    </row>
    <row r="73" spans="1:13" s="35" customFormat="1" x14ac:dyDescent="0.25">
      <c r="A73" s="40"/>
      <c r="B73" s="40"/>
      <c r="C73" s="40"/>
      <c r="D73" s="40"/>
      <c r="E73" s="40"/>
      <c r="G73" s="45"/>
      <c r="H73" s="45"/>
      <c r="J73" s="42" t="s">
        <v>78</v>
      </c>
      <c r="K73" s="42"/>
      <c r="L73" s="42"/>
      <c r="M73" s="42"/>
    </row>
    <row r="74" spans="1:13" s="35" customFormat="1" ht="15.75" customHeight="1" x14ac:dyDescent="0.25">
      <c r="A74" s="26"/>
      <c r="B74" s="26"/>
      <c r="C74" s="26"/>
      <c r="D74" s="26"/>
      <c r="E74" s="26"/>
      <c r="J74" s="41" t="s">
        <v>79</v>
      </c>
      <c r="K74" s="41"/>
      <c r="L74" s="41"/>
      <c r="M74" s="41"/>
    </row>
    <row r="75" spans="1:13" s="35" customFormat="1" ht="43.5" customHeight="1" x14ac:dyDescent="0.25">
      <c r="A75" s="40" t="s">
        <v>55</v>
      </c>
      <c r="B75" s="40"/>
      <c r="C75" s="40"/>
      <c r="D75" s="40"/>
      <c r="E75" s="40"/>
      <c r="G75" s="45"/>
      <c r="H75" s="45"/>
      <c r="J75" s="42" t="s">
        <v>80</v>
      </c>
      <c r="K75" s="42"/>
      <c r="L75" s="42"/>
      <c r="M75" s="42"/>
    </row>
    <row r="76" spans="1:13" s="35" customFormat="1" ht="15.75" customHeight="1" x14ac:dyDescent="0.25">
      <c r="A76" s="40"/>
      <c r="B76" s="40"/>
      <c r="C76" s="40"/>
      <c r="D76" s="40"/>
      <c r="E76" s="40"/>
      <c r="J76" s="41" t="s">
        <v>79</v>
      </c>
      <c r="K76" s="41"/>
      <c r="L76" s="41"/>
      <c r="M76" s="41"/>
    </row>
    <row r="86" spans="8:8" x14ac:dyDescent="0.25">
      <c r="H86" s="14" t="s">
        <v>57</v>
      </c>
    </row>
  </sheetData>
  <mergeCells count="59">
    <mergeCell ref="R27:T27"/>
    <mergeCell ref="U27:W27"/>
    <mergeCell ref="X27:Z27"/>
    <mergeCell ref="E11:M11"/>
    <mergeCell ref="E12:M12"/>
    <mergeCell ref="B15:M15"/>
    <mergeCell ref="B16:M16"/>
    <mergeCell ref="B22:M22"/>
    <mergeCell ref="B23:M23"/>
    <mergeCell ref="B27:D28"/>
    <mergeCell ref="J1:M4"/>
    <mergeCell ref="A11:A12"/>
    <mergeCell ref="A5:M5"/>
    <mergeCell ref="A6:M6"/>
    <mergeCell ref="E7:M7"/>
    <mergeCell ref="E8:M8"/>
    <mergeCell ref="E9:M9"/>
    <mergeCell ref="E10:M10"/>
    <mergeCell ref="A7:A8"/>
    <mergeCell ref="A9:A10"/>
    <mergeCell ref="A13:M13"/>
    <mergeCell ref="A48:M48"/>
    <mergeCell ref="A43:A44"/>
    <mergeCell ref="B43:B44"/>
    <mergeCell ref="C43:C44"/>
    <mergeCell ref="D43:D44"/>
    <mergeCell ref="B36:D37"/>
    <mergeCell ref="K36:M36"/>
    <mergeCell ref="H36:J36"/>
    <mergeCell ref="K43:M43"/>
    <mergeCell ref="B19:M19"/>
    <mergeCell ref="A27:A28"/>
    <mergeCell ref="E27:G27"/>
    <mergeCell ref="H27:J27"/>
    <mergeCell ref="K27:M27"/>
    <mergeCell ref="H43:J43"/>
    <mergeCell ref="A36:A37"/>
    <mergeCell ref="E36:G36"/>
    <mergeCell ref="B29:D29"/>
    <mergeCell ref="B30:D30"/>
    <mergeCell ref="B31:D31"/>
    <mergeCell ref="A32:M32"/>
    <mergeCell ref="A34:M34"/>
    <mergeCell ref="B38:D38"/>
    <mergeCell ref="B39:D39"/>
    <mergeCell ref="A72:E73"/>
    <mergeCell ref="G73:H73"/>
    <mergeCell ref="E43:G43"/>
    <mergeCell ref="A70:D70"/>
    <mergeCell ref="A55:M55"/>
    <mergeCell ref="A61:M61"/>
    <mergeCell ref="A66:M66"/>
    <mergeCell ref="A67:M67"/>
    <mergeCell ref="A75:E76"/>
    <mergeCell ref="J74:M74"/>
    <mergeCell ref="J73:M73"/>
    <mergeCell ref="J75:M75"/>
    <mergeCell ref="J76:M76"/>
    <mergeCell ref="G75:H75"/>
  </mergeCells>
  <pageMargins left="0.16" right="0.16" top="0.35" bottom="0.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2717630</vt:lpstr>
      <vt:lpstr>'2717630'!Область_друку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2023-02-22T11:54:33Z</cp:lastPrinted>
  <dcterms:created xsi:type="dcterms:W3CDTF">2018-12-28T08:43:53Z</dcterms:created>
  <dcterms:modified xsi:type="dcterms:W3CDTF">2023-02-23T11:04:45Z</dcterms:modified>
</cp:coreProperties>
</file>