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2\Липень\1207\Звіти 2021 екологія\"/>
    </mc:Choice>
  </mc:AlternateContent>
  <bookViews>
    <workbookView xWindow="0" yWindow="0" windowWidth="28800" windowHeight="12435"/>
  </bookViews>
  <sheets>
    <sheet name="8311" sheetId="1" r:id="rId1"/>
  </sheets>
  <definedNames>
    <definedName name="_xlnm.Print_Area" localSheetId="0">'8311'!$A$1:$M$122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J31" i="1"/>
  <c r="L31" i="1"/>
  <c r="M31" i="1"/>
  <c r="G32" i="1"/>
  <c r="G43" i="1" s="1"/>
  <c r="L43" i="1" s="1"/>
  <c r="M43" i="1" s="1"/>
  <c r="J32" i="1"/>
  <c r="J43" i="1" s="1"/>
  <c r="L32" i="1"/>
  <c r="M32" i="1"/>
  <c r="G33" i="1"/>
  <c r="J33" i="1"/>
  <c r="L33" i="1"/>
  <c r="M33" i="1"/>
  <c r="G34" i="1"/>
  <c r="J34" i="1"/>
  <c r="L34" i="1"/>
  <c r="M34" i="1"/>
  <c r="F43" i="1"/>
  <c r="I43" i="1"/>
  <c r="F52" i="1"/>
  <c r="G52" i="1"/>
  <c r="L52" i="1" s="1"/>
  <c r="M52" i="1" s="1"/>
  <c r="I52" i="1"/>
  <c r="L55" i="1"/>
  <c r="M55" i="1"/>
  <c r="L58" i="1"/>
  <c r="M58" i="1"/>
  <c r="J65" i="1"/>
  <c r="L65" i="1"/>
  <c r="M65" i="1" s="1"/>
  <c r="L68" i="1"/>
  <c r="M68" i="1"/>
  <c r="L71" i="1"/>
  <c r="M71" i="1"/>
  <c r="L78" i="1"/>
  <c r="M78" i="1"/>
  <c r="L81" i="1"/>
  <c r="M81" i="1"/>
  <c r="L84" i="1"/>
  <c r="M84" i="1" s="1"/>
  <c r="L91" i="1"/>
  <c r="M91" i="1"/>
  <c r="L94" i="1"/>
  <c r="M94" i="1"/>
  <c r="L103" i="1"/>
  <c r="M103" i="1"/>
  <c r="L106" i="1"/>
  <c r="M106" i="1"/>
  <c r="L109" i="1"/>
  <c r="M109" i="1"/>
</calcChain>
</file>

<file path=xl/sharedStrings.xml><?xml version="1.0" encoding="utf-8"?>
<sst xmlns="http://schemas.openxmlformats.org/spreadsheetml/2006/main" count="209" uniqueCount="107">
  <si>
    <t>(ініціали/ініціал, прізвище)</t>
  </si>
  <si>
    <t>(підпис)</t>
  </si>
  <si>
    <t>Леся БАЧИНСЬКА</t>
  </si>
  <si>
    <t>Головний бухгалтер</t>
  </si>
  <si>
    <t>Олександр ЛУКОВ</t>
  </si>
  <si>
    <t>Начальник управління</t>
  </si>
  <si>
    <t xml:space="preserve">Більша частина заходів виконана в повному обсязі </t>
  </si>
  <si>
    <t>____________</t>
  </si>
  <si>
    <t>10. Узагальнений висновок про виконання бюджетної програми.</t>
  </si>
  <si>
    <t>Виконано в повному обсязі</t>
  </si>
  <si>
    <t>-</t>
  </si>
  <si>
    <t>звітність</t>
  </si>
  <si>
    <t>%</t>
  </si>
  <si>
    <t>Звіт щодо достовірної інформації про кількість та стан гідроспоруд на водних об'єктах</t>
  </si>
  <si>
    <t>якості</t>
  </si>
  <si>
    <t>Середні витрати перевищили заплановані</t>
  </si>
  <si>
    <t>Рішення сесії ХМР</t>
  </si>
  <si>
    <t>Грн.</t>
  </si>
  <si>
    <t xml:space="preserve">середні витрати на отримання інформації щодо одлного обєкта </t>
  </si>
  <si>
    <t>ефективності</t>
  </si>
  <si>
    <t>Обстежено менше гідроспоруд від попередньо запланованих</t>
  </si>
  <si>
    <t>Шт.</t>
  </si>
  <si>
    <t>кількість обстежених водних об'єктів та гідроспоруд на них</t>
  </si>
  <si>
    <t>продукту</t>
  </si>
  <si>
    <t>Економія коштів</t>
  </si>
  <si>
    <t>Обсяг видатків на проведення обстеження та інвентаризації гідротехнічних споруд на водних об'єктах  території ОТГ</t>
  </si>
  <si>
    <t>затрат</t>
  </si>
  <si>
    <t>Обстеження  та паспортизація гідротехнічних споруд</t>
  </si>
  <si>
    <t xml:space="preserve">Відповідно до біологічного обґрунтування показників вселення риб-біомеліораторів у водойми міста. </t>
  </si>
  <si>
    <t>Не використанні кошти через неможливість закупки відповідного біоматеріалу</t>
  </si>
  <si>
    <t>Рішення сесії ХМР, накладна</t>
  </si>
  <si>
    <t>Середня вартість за придбання 1 кг малька</t>
  </si>
  <si>
    <t>Рішення сесії ХМР, біологічне обгрунтування</t>
  </si>
  <si>
    <t>Кг.</t>
  </si>
  <si>
    <t xml:space="preserve">Кількість </t>
  </si>
  <si>
    <t>Обсяг видатків на біологічну  меліорацію (придбання малька   для зариблення водойм)</t>
  </si>
  <si>
    <t>Біологічна меліорація водойм</t>
  </si>
  <si>
    <t xml:space="preserve">Виконано відповідно до потреби </t>
  </si>
  <si>
    <t xml:space="preserve"> Хлорела запобігає цвітінню синьо-зелених водоростей,  збагачує воду киснем, що в свою чергу запобігає замору риби</t>
  </si>
  <si>
    <t>Середня вартість трошки більша від запланованої</t>
  </si>
  <si>
    <t>Середня вартість за придбання 1 кг  хлорели</t>
  </si>
  <si>
    <t>Виконанно не в повному обсязі</t>
  </si>
  <si>
    <t>Кошти використані відповіднод до потреби, економія коштів</t>
  </si>
  <si>
    <t>Обсяг видатків на біологічну  меліорацію (водорості штаму хлорели для очищення водойми)</t>
  </si>
  <si>
    <t>Рівень готовності проектів на кінець звітного року</t>
  </si>
  <si>
    <t>Середні витрати відповідають запланованим</t>
  </si>
  <si>
    <t>розрахунки</t>
  </si>
  <si>
    <t>Середні витрати на 1 м.кв.</t>
  </si>
  <si>
    <t>Рішення сесії ХМР, розрахунки</t>
  </si>
  <si>
    <t>м.кв.</t>
  </si>
  <si>
    <t>Площа  території очищення, розробка грунту, звалювання сухостійних дерев, перевезення сміття</t>
  </si>
  <si>
    <t>обсяг видатків за зведеним кошторисним розрахунком</t>
  </si>
  <si>
    <t>Проведення робіт, пов’язаних з поліпшенням технічного стану та благоустрою поверхневих водойм  міста  - благоустрій струмка в районі будинків  8-10 по вул. Хотовицького</t>
  </si>
  <si>
    <t>Кошти використанні в повному обсязі</t>
  </si>
  <si>
    <t>Динаміка забезпечення потреби в проведенні заходів з озеленення міста від попереднього періоду</t>
  </si>
  <si>
    <t xml:space="preserve">Середні витрати на посадку 1 дерева / 1 куща </t>
  </si>
  <si>
    <t>Кількість висаджених саджанців перевищила заплановане.</t>
  </si>
  <si>
    <r>
      <t xml:space="preserve">Рішення сесії ХМР, </t>
    </r>
    <r>
      <rPr>
        <sz val="10"/>
        <color indexed="8"/>
        <rFont val="Times New Roman"/>
        <family val="1"/>
        <charset val="204"/>
      </rPr>
      <t>кошторис</t>
    </r>
  </si>
  <si>
    <t>Кількість висаджених саджанців (дерев/кущів)</t>
  </si>
  <si>
    <r>
      <t xml:space="preserve">Рішення сесії ХМР, </t>
    </r>
    <r>
      <rPr>
        <sz val="10"/>
        <color indexed="8"/>
        <rFont val="Times New Roman"/>
        <family val="1"/>
        <charset val="204"/>
      </rPr>
      <t>розрахунки</t>
    </r>
  </si>
  <si>
    <t>Обсяг видатків на проведення заходів з озеленення</t>
  </si>
  <si>
    <t xml:space="preserve">Заходи з озеленення </t>
  </si>
  <si>
    <t>усього</t>
  </si>
  <si>
    <t>спеціальний фонд</t>
  </si>
  <si>
    <t>загальний фонд</t>
  </si>
  <si>
    <t>Відхилення</t>
  </si>
  <si>
    <t>Фактичні результативні показники, досягнуті за рахунок касових видатків (наданих кредитів з бюджету)</t>
  </si>
  <si>
    <t>Затверджено у паспорті бюджетної програми</t>
  </si>
  <si>
    <t>Джерело інформації</t>
  </si>
  <si>
    <t>Одиниця виміру</t>
  </si>
  <si>
    <t>Показники</t>
  </si>
  <si>
    <t>N з/п</t>
  </si>
  <si>
    <t>9. Результативні показники бюджетної програми та аналіз їх виконання</t>
  </si>
  <si>
    <t>Програма охорони довкілля Хмельницької міської територіальної громади на 2021-2025 роки</t>
  </si>
  <si>
    <t>Касові видатки (надані кредити з бюджету)</t>
  </si>
  <si>
    <t>Найменування місцевої/ регіональної програми</t>
  </si>
  <si>
    <t>гривень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</si>
  <si>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</si>
  <si>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Економія коштів, не використані кошти через неможливість вчасної закупки відповідного біоматеріалу.</t>
  </si>
  <si>
    <t>Напрями використання бюджетних коштів*</t>
  </si>
  <si>
    <t>N
з/п</t>
  </si>
  <si>
    <t>7. Видатки (надані кредити з бюджету) та напрями використання бюджетних коштів за бюджетною програмою</t>
  </si>
  <si>
    <t>Поліпшення стану довкілля, збереження унікальних природних особливостей міста, зменшення техногенних забруднень.</t>
  </si>
  <si>
    <t>Завдання</t>
  </si>
  <si>
    <t>6. Завдання бюджетної програми</t>
  </si>
  <si>
    <t xml:space="preserve"> Поліпшення стану довкілля, збереження унікальних природних особливостей міста, зменшення техногенних забруднень, раціональне використання природних ресурсів та формування в жителів міста екологічної культури </t>
  </si>
  <si>
    <t>5. Мета бюджетної програми</t>
  </si>
  <si>
    <t>Збереження та відтворення природних ресурсів, забезпечення максимально ефективного використання природного фактору, сприяння здоровому способу життя хмельничан та свідомого ставлення їх до довкілля.</t>
  </si>
  <si>
    <t>Ціль державної політики</t>
  </si>
  <si>
    <t>4. Цілі державної політики, на досягнення яких спрямовано реалізацію бюджетної програми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</si>
  <si>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</si>
  <si>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</si>
  <si>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</si>
  <si>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</si>
  <si>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</si>
  <si>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22201100000</t>
  </si>
  <si>
    <t xml:space="preserve">  Охорона та раціональне використання природних ресурсів</t>
  </si>
  <si>
    <t>0511</t>
  </si>
  <si>
    <t xml:space="preserve">3. </t>
  </si>
  <si>
    <t>(код за ЄДРПОУ)</t>
  </si>
  <si>
    <t>(найменування головного розпорядника коштів місцевого бюджету)</t>
  </si>
  <si>
    <t>Управління з питань екології та контролю за благоустроєм Хмельницької міської ради</t>
  </si>
  <si>
    <t xml:space="preserve">2. </t>
  </si>
  <si>
    <t xml:space="preserve">1. </t>
  </si>
  <si>
    <t>про виконання паспорта бюджетної програми місцевого бюджету на 2021 рік</t>
  </si>
  <si>
    <t>Звіт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</si>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</sst>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4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/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3" xfId="0" applyFont="1" applyBorder="1" applyAlignment="1">
      <alignment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top" wrapText="1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2" fontId="12" fillId="2" borderId="3" xfId="0" applyNumberFormat="1" applyFont="1" applyFill="1" applyBorder="1" applyAlignment="1">
      <alignment horizontal="center" vertical="center" wrapText="1"/>
    </xf>
    <xf numFmtId="164" fontId="12" fillId="2" borderId="3" xfId="0" applyNumberFormat="1" applyFont="1" applyFill="1" applyBorder="1" applyAlignment="1">
      <alignment horizontal="center" vertical="center" wrapText="1"/>
    </xf>
    <xf numFmtId="2" fontId="12" fillId="0" borderId="3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2" fontId="8" fillId="2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wrapText="1"/>
    </xf>
    <xf numFmtId="2" fontId="8" fillId="0" borderId="3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12" fillId="0" borderId="3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6" fillId="0" borderId="0" xfId="0" applyFont="1"/>
    <xf numFmtId="49" fontId="17" fillId="0" borderId="2" xfId="0" applyNumberFormat="1" applyFont="1" applyBorder="1" applyAlignment="1">
      <alignment horizontal="center" wrapText="1"/>
    </xf>
    <xf numFmtId="0" fontId="17" fillId="0" borderId="2" xfId="0" applyFont="1" applyBorder="1" applyAlignment="1">
      <alignment horizontal="center" vertical="top" wrapText="1"/>
    </xf>
    <xf numFmtId="49" fontId="17" fillId="0" borderId="2" xfId="0" applyNumberFormat="1" applyFont="1" applyBorder="1" applyAlignment="1">
      <alignment horizontal="center" wrapText="1"/>
    </xf>
    <xf numFmtId="0" fontId="17" fillId="0" borderId="2" xfId="0" applyNumberFormat="1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7" fillId="0" borderId="0" xfId="0" applyFont="1" applyBorder="1" applyAlignment="1">
      <alignment wrapText="1"/>
    </xf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/>
    <xf numFmtId="0" fontId="18" fillId="0" borderId="1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" fillId="0" borderId="2" xfId="0" applyFont="1" applyBorder="1" applyAlignment="1"/>
    <xf numFmtId="0" fontId="1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17" fillId="0" borderId="2" xfId="0" applyFont="1" applyBorder="1" applyAlignment="1">
      <alignment vertical="top" wrapText="1"/>
    </xf>
    <xf numFmtId="0" fontId="1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2"/>
  <sheetViews>
    <sheetView tabSelected="1" view="pageBreakPreview" topLeftCell="A103" zoomScaleNormal="100" zoomScaleSheetLayoutView="100" workbookViewId="0">
      <selection activeCell="B20" sqref="B20:M20"/>
    </sheetView>
  </sheetViews>
  <sheetFormatPr defaultRowHeight="15.75" x14ac:dyDescent="0.25"/>
  <cols>
    <col min="1" max="1" width="4.42578125" style="1" customWidth="1"/>
    <col min="2" max="2" width="21.140625" style="1" customWidth="1"/>
    <col min="3" max="3" width="11.42578125" style="1" customWidth="1"/>
    <col min="4" max="4" width="13.42578125" style="1" customWidth="1"/>
    <col min="5" max="11" width="13" style="1" customWidth="1"/>
    <col min="12" max="12" width="14.5703125" style="1" customWidth="1"/>
    <col min="13" max="13" width="10.85546875" style="1" customWidth="1"/>
    <col min="14" max="16384" width="9.140625" style="1"/>
  </cols>
  <sheetData>
    <row r="1" spans="1:13" ht="15.75" customHeight="1" x14ac:dyDescent="0.25">
      <c r="J1" s="99" t="s">
        <v>106</v>
      </c>
      <c r="K1" s="99"/>
      <c r="L1" s="99"/>
      <c r="M1" s="99"/>
    </row>
    <row r="2" spans="1:13" x14ac:dyDescent="0.25">
      <c r="J2" s="99"/>
      <c r="K2" s="99"/>
      <c r="L2" s="99"/>
      <c r="M2" s="99"/>
    </row>
    <row r="3" spans="1:13" x14ac:dyDescent="0.25">
      <c r="J3" s="99"/>
      <c r="K3" s="99"/>
      <c r="L3" s="99"/>
      <c r="M3" s="99"/>
    </row>
    <row r="4" spans="1:13" x14ac:dyDescent="0.25">
      <c r="J4" s="99"/>
      <c r="K4" s="99"/>
      <c r="L4" s="99"/>
      <c r="M4" s="99"/>
    </row>
    <row r="5" spans="1:13" x14ac:dyDescent="0.25">
      <c r="A5" s="98" t="s">
        <v>105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</row>
    <row r="6" spans="1:13" x14ac:dyDescent="0.25">
      <c r="A6" s="98" t="s">
        <v>104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</row>
    <row r="7" spans="1:13" x14ac:dyDescent="0.25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</row>
    <row r="8" spans="1:13" ht="15.75" customHeight="1" x14ac:dyDescent="0.25">
      <c r="A8" s="96" t="s">
        <v>103</v>
      </c>
      <c r="B8" s="95">
        <v>2800000</v>
      </c>
      <c r="C8" s="94"/>
      <c r="D8" s="90" t="s">
        <v>101</v>
      </c>
      <c r="E8" s="90"/>
      <c r="F8" s="89"/>
      <c r="G8" s="88"/>
      <c r="H8" s="88"/>
      <c r="I8" s="88"/>
      <c r="J8" s="88"/>
      <c r="K8" s="88"/>
      <c r="L8" s="93">
        <v>34971442</v>
      </c>
    </row>
    <row r="9" spans="1:13" ht="36.75" customHeight="1" x14ac:dyDescent="0.25">
      <c r="A9" s="77"/>
      <c r="B9" s="76" t="s">
        <v>94</v>
      </c>
      <c r="C9" s="75"/>
      <c r="D9" s="86" t="s">
        <v>100</v>
      </c>
      <c r="E9" s="86"/>
      <c r="F9" s="85"/>
      <c r="G9" s="85"/>
      <c r="H9" s="85"/>
      <c r="I9" s="85"/>
      <c r="J9" s="85"/>
      <c r="K9"/>
      <c r="L9" s="84" t="s">
        <v>99</v>
      </c>
    </row>
    <row r="10" spans="1:13" ht="20.25" customHeight="1" x14ac:dyDescent="0.25">
      <c r="A10" s="92" t="s">
        <v>102</v>
      </c>
      <c r="B10" s="79">
        <v>2810000</v>
      </c>
      <c r="C10" s="91"/>
      <c r="D10" s="90" t="s">
        <v>101</v>
      </c>
      <c r="E10" s="90"/>
      <c r="F10" s="89"/>
      <c r="G10" s="88"/>
      <c r="H10" s="88"/>
      <c r="I10" s="88"/>
      <c r="J10" s="88"/>
      <c r="K10" s="88"/>
      <c r="L10" s="87">
        <v>34971442</v>
      </c>
    </row>
    <row r="11" spans="1:13" ht="36.75" customHeight="1" x14ac:dyDescent="0.25">
      <c r="A11" s="77"/>
      <c r="B11" s="76" t="s">
        <v>94</v>
      </c>
      <c r="C11" s="75"/>
      <c r="D11" s="86" t="s">
        <v>100</v>
      </c>
      <c r="E11" s="86"/>
      <c r="F11" s="85"/>
      <c r="G11" s="85"/>
      <c r="H11" s="85"/>
      <c r="I11" s="85"/>
      <c r="J11" s="85"/>
      <c r="K11"/>
      <c r="L11" s="84" t="s">
        <v>99</v>
      </c>
    </row>
    <row r="12" spans="1:13" ht="30" customHeight="1" x14ac:dyDescent="0.25">
      <c r="A12" s="83" t="s">
        <v>98</v>
      </c>
      <c r="B12" s="82">
        <v>2818311</v>
      </c>
      <c r="C12" s="82"/>
      <c r="D12" s="81">
        <v>8311</v>
      </c>
      <c r="E12" s="81"/>
      <c r="F12" s="80" t="s">
        <v>97</v>
      </c>
      <c r="G12" s="80"/>
      <c r="H12" s="79" t="s">
        <v>96</v>
      </c>
      <c r="I12" s="79"/>
      <c r="J12" s="79"/>
      <c r="K12" s="79"/>
      <c r="L12" s="78" t="s">
        <v>95</v>
      </c>
    </row>
    <row r="13" spans="1:13" ht="34.5" customHeight="1" x14ac:dyDescent="0.25">
      <c r="A13" s="77"/>
      <c r="B13" s="76" t="s">
        <v>94</v>
      </c>
      <c r="C13" s="75"/>
      <c r="D13" s="73" t="s">
        <v>93</v>
      </c>
      <c r="E13" s="72"/>
      <c r="F13" s="74" t="s">
        <v>92</v>
      </c>
      <c r="G13" s="72"/>
      <c r="H13" s="73" t="s">
        <v>91</v>
      </c>
      <c r="I13" s="72"/>
      <c r="J13" s="72"/>
      <c r="K13" s="72"/>
      <c r="L13" s="71" t="s">
        <v>90</v>
      </c>
    </row>
    <row r="14" spans="1:13" ht="19.5" customHeight="1" x14ac:dyDescent="0.25">
      <c r="A14" s="10" t="s">
        <v>89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x14ac:dyDescent="0.25">
      <c r="A15" s="12"/>
    </row>
    <row r="16" spans="1:13" ht="31.5" x14ac:dyDescent="0.25">
      <c r="A16" s="17" t="s">
        <v>80</v>
      </c>
      <c r="B16" s="52" t="s">
        <v>88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</row>
    <row r="17" spans="1:26" ht="39.75" customHeight="1" x14ac:dyDescent="0.25">
      <c r="A17" s="17"/>
      <c r="B17" s="70" t="s">
        <v>87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</row>
    <row r="18" spans="1:26" x14ac:dyDescent="0.25">
      <c r="A18" s="12"/>
    </row>
    <row r="19" spans="1:26" x14ac:dyDescent="0.25">
      <c r="A19" s="11" t="s">
        <v>86</v>
      </c>
    </row>
    <row r="20" spans="1:26" ht="35.25" customHeight="1" x14ac:dyDescent="0.25">
      <c r="A20" s="54"/>
      <c r="B20" s="69" t="s">
        <v>85</v>
      </c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</row>
    <row r="21" spans="1:26" x14ac:dyDescent="0.25">
      <c r="A21" s="11" t="s">
        <v>84</v>
      </c>
    </row>
    <row r="22" spans="1:26" x14ac:dyDescent="0.25">
      <c r="A22" s="12"/>
    </row>
    <row r="23" spans="1:26" ht="32.25" customHeight="1" x14ac:dyDescent="0.25">
      <c r="A23" s="17" t="s">
        <v>80</v>
      </c>
      <c r="B23" s="52" t="s">
        <v>83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</row>
    <row r="24" spans="1:26" ht="33" customHeight="1" x14ac:dyDescent="0.25">
      <c r="A24" s="17"/>
      <c r="B24" s="67" t="s">
        <v>82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5"/>
    </row>
    <row r="25" spans="1:26" x14ac:dyDescent="0.25">
      <c r="A25" s="12"/>
    </row>
    <row r="26" spans="1:26" x14ac:dyDescent="0.25">
      <c r="A26" s="11" t="s">
        <v>81</v>
      </c>
    </row>
    <row r="27" spans="1:26" ht="15.75" customHeight="1" x14ac:dyDescent="0.25">
      <c r="B27" s="54"/>
      <c r="L27" s="54" t="s">
        <v>76</v>
      </c>
    </row>
    <row r="28" spans="1:26" ht="30" customHeight="1" x14ac:dyDescent="0.25">
      <c r="A28" s="52" t="s">
        <v>80</v>
      </c>
      <c r="B28" s="52" t="s">
        <v>79</v>
      </c>
      <c r="C28" s="52"/>
      <c r="D28" s="52"/>
      <c r="E28" s="52" t="s">
        <v>67</v>
      </c>
      <c r="F28" s="52"/>
      <c r="G28" s="52"/>
      <c r="H28" s="52" t="s">
        <v>74</v>
      </c>
      <c r="I28" s="52"/>
      <c r="J28" s="52"/>
      <c r="K28" s="52" t="s">
        <v>65</v>
      </c>
      <c r="L28" s="52"/>
      <c r="M28" s="52"/>
      <c r="R28" s="64"/>
      <c r="S28" s="64"/>
      <c r="T28" s="64"/>
      <c r="U28" s="64"/>
      <c r="V28" s="64"/>
      <c r="W28" s="64"/>
      <c r="X28" s="64"/>
      <c r="Y28" s="64"/>
      <c r="Z28" s="64"/>
    </row>
    <row r="29" spans="1:26" ht="33" customHeight="1" x14ac:dyDescent="0.25">
      <c r="A29" s="52"/>
      <c r="B29" s="52"/>
      <c r="C29" s="52"/>
      <c r="D29" s="52"/>
      <c r="E29" s="17" t="s">
        <v>64</v>
      </c>
      <c r="F29" s="17" t="s">
        <v>63</v>
      </c>
      <c r="G29" s="17" t="s">
        <v>62</v>
      </c>
      <c r="H29" s="17" t="s">
        <v>64</v>
      </c>
      <c r="I29" s="17" t="s">
        <v>63</v>
      </c>
      <c r="J29" s="17" t="s">
        <v>62</v>
      </c>
      <c r="K29" s="17" t="s">
        <v>64</v>
      </c>
      <c r="L29" s="17" t="s">
        <v>63</v>
      </c>
      <c r="M29" s="17" t="s">
        <v>62</v>
      </c>
      <c r="R29" s="59"/>
      <c r="S29" s="59"/>
      <c r="T29" s="59"/>
      <c r="U29" s="59"/>
      <c r="V29" s="59"/>
      <c r="W29" s="59"/>
      <c r="X29" s="59"/>
      <c r="Y29" s="59"/>
      <c r="Z29" s="59"/>
    </row>
    <row r="30" spans="1:26" x14ac:dyDescent="0.25">
      <c r="A30" s="17">
        <v>1</v>
      </c>
      <c r="B30" s="52">
        <v>2</v>
      </c>
      <c r="C30" s="52"/>
      <c r="D30" s="52"/>
      <c r="E30" s="17">
        <v>3</v>
      </c>
      <c r="F30" s="17">
        <v>4</v>
      </c>
      <c r="G30" s="17">
        <v>5</v>
      </c>
      <c r="H30" s="17">
        <v>6</v>
      </c>
      <c r="I30" s="17">
        <v>7</v>
      </c>
      <c r="J30" s="17">
        <v>8</v>
      </c>
      <c r="K30" s="17">
        <v>9</v>
      </c>
      <c r="L30" s="17">
        <v>10</v>
      </c>
      <c r="M30" s="17">
        <v>11</v>
      </c>
      <c r="R30" s="59"/>
      <c r="S30" s="59"/>
      <c r="T30" s="59"/>
      <c r="U30" s="59"/>
      <c r="V30" s="59"/>
      <c r="W30" s="59"/>
      <c r="X30" s="59"/>
      <c r="Y30" s="59"/>
      <c r="Z30" s="59"/>
    </row>
    <row r="31" spans="1:26" ht="33" customHeight="1" x14ac:dyDescent="0.25">
      <c r="A31" s="39"/>
      <c r="B31" s="63" t="s">
        <v>61</v>
      </c>
      <c r="C31" s="62"/>
      <c r="D31" s="61"/>
      <c r="E31" s="36"/>
      <c r="F31" s="36">
        <v>150900</v>
      </c>
      <c r="G31" s="36">
        <f>F31</f>
        <v>150900</v>
      </c>
      <c r="H31" s="36"/>
      <c r="I31" s="36">
        <v>148159</v>
      </c>
      <c r="J31" s="36">
        <f>I31</f>
        <v>148159</v>
      </c>
      <c r="K31" s="36"/>
      <c r="L31" s="36">
        <f>I31-G31</f>
        <v>-2741</v>
      </c>
      <c r="M31" s="36">
        <f>L31</f>
        <v>-2741</v>
      </c>
      <c r="R31" s="59"/>
      <c r="S31" s="59"/>
      <c r="T31" s="59"/>
      <c r="U31" s="59"/>
      <c r="V31" s="59"/>
      <c r="W31" s="59"/>
      <c r="X31" s="59"/>
      <c r="Y31" s="59"/>
      <c r="Z31" s="59"/>
    </row>
    <row r="32" spans="1:26" ht="67.5" customHeight="1" x14ac:dyDescent="0.25">
      <c r="A32" s="39"/>
      <c r="B32" s="60" t="s">
        <v>52</v>
      </c>
      <c r="C32" s="60"/>
      <c r="D32" s="60"/>
      <c r="E32" s="36"/>
      <c r="F32" s="36">
        <v>48000</v>
      </c>
      <c r="G32" s="36">
        <f>F32</f>
        <v>48000</v>
      </c>
      <c r="H32" s="36"/>
      <c r="I32" s="36">
        <v>47971.94</v>
      </c>
      <c r="J32" s="36">
        <f>I32</f>
        <v>47971.94</v>
      </c>
      <c r="K32" s="36"/>
      <c r="L32" s="36">
        <f>I32-G32</f>
        <v>-28.059999999997672</v>
      </c>
      <c r="M32" s="36">
        <f>L32</f>
        <v>-28.059999999997672</v>
      </c>
      <c r="R32" s="59"/>
      <c r="S32" s="59"/>
      <c r="T32" s="59"/>
      <c r="U32" s="59"/>
      <c r="V32" s="59"/>
      <c r="W32" s="59"/>
      <c r="X32" s="59"/>
      <c r="Y32" s="59"/>
      <c r="Z32" s="59"/>
    </row>
    <row r="33" spans="1:26" ht="54" customHeight="1" x14ac:dyDescent="0.25">
      <c r="A33" s="39"/>
      <c r="B33" s="60" t="s">
        <v>36</v>
      </c>
      <c r="C33" s="60"/>
      <c r="D33" s="60"/>
      <c r="E33" s="36"/>
      <c r="F33" s="36">
        <v>160000</v>
      </c>
      <c r="G33" s="36">
        <f>F33</f>
        <v>160000</v>
      </c>
      <c r="H33" s="36"/>
      <c r="I33" s="36">
        <v>49800</v>
      </c>
      <c r="J33" s="36">
        <f>I33</f>
        <v>49800</v>
      </c>
      <c r="K33" s="36"/>
      <c r="L33" s="36">
        <f>I33-G33</f>
        <v>-110200</v>
      </c>
      <c r="M33" s="36">
        <f>L33</f>
        <v>-110200</v>
      </c>
      <c r="R33" s="59"/>
      <c r="S33" s="59"/>
      <c r="T33" s="59"/>
      <c r="U33" s="59"/>
      <c r="V33" s="59"/>
      <c r="W33" s="59"/>
      <c r="X33" s="59"/>
      <c r="Y33" s="59"/>
      <c r="Z33" s="59"/>
    </row>
    <row r="34" spans="1:26" ht="34.5" customHeight="1" x14ac:dyDescent="0.25">
      <c r="A34" s="39"/>
      <c r="B34" s="60" t="s">
        <v>27</v>
      </c>
      <c r="C34" s="60"/>
      <c r="D34" s="60"/>
      <c r="E34" s="36"/>
      <c r="F34" s="36">
        <v>45000</v>
      </c>
      <c r="G34" s="36">
        <f>F34</f>
        <v>45000</v>
      </c>
      <c r="H34" s="36"/>
      <c r="I34" s="36">
        <v>44814</v>
      </c>
      <c r="J34" s="36">
        <f>I34</f>
        <v>44814</v>
      </c>
      <c r="K34" s="36"/>
      <c r="L34" s="36">
        <f>I34-G34</f>
        <v>-186</v>
      </c>
      <c r="M34" s="36">
        <f>L34</f>
        <v>-186</v>
      </c>
      <c r="R34" s="59"/>
      <c r="S34" s="59"/>
      <c r="T34" s="59"/>
      <c r="U34" s="59"/>
      <c r="V34" s="59"/>
      <c r="W34" s="59"/>
      <c r="X34" s="59"/>
      <c r="Y34" s="59"/>
      <c r="Z34" s="59"/>
    </row>
    <row r="35" spans="1:26" ht="32.25" customHeight="1" x14ac:dyDescent="0.25">
      <c r="A35" s="58" t="s">
        <v>78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6"/>
    </row>
    <row r="36" spans="1:26" x14ac:dyDescent="0.25">
      <c r="A36" s="12"/>
    </row>
    <row r="37" spans="1:26" ht="33" customHeight="1" x14ac:dyDescent="0.25">
      <c r="A37" s="55" t="s">
        <v>77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</row>
    <row r="38" spans="1:26" x14ac:dyDescent="0.25">
      <c r="K38" s="54" t="s">
        <v>76</v>
      </c>
    </row>
    <row r="39" spans="1:26" x14ac:dyDescent="0.25">
      <c r="A39" s="12"/>
    </row>
    <row r="40" spans="1:26" ht="31.5" customHeight="1" x14ac:dyDescent="0.25">
      <c r="A40" s="52" t="s">
        <v>71</v>
      </c>
      <c r="B40" s="52" t="s">
        <v>75</v>
      </c>
      <c r="C40" s="52"/>
      <c r="D40" s="52"/>
      <c r="E40" s="52" t="s">
        <v>67</v>
      </c>
      <c r="F40" s="52"/>
      <c r="G40" s="52"/>
      <c r="H40" s="52" t="s">
        <v>74</v>
      </c>
      <c r="I40" s="52"/>
      <c r="J40" s="52"/>
      <c r="K40" s="52" t="s">
        <v>65</v>
      </c>
      <c r="L40" s="52"/>
      <c r="M40" s="52"/>
    </row>
    <row r="41" spans="1:26" ht="33.75" customHeight="1" x14ac:dyDescent="0.25">
      <c r="A41" s="52"/>
      <c r="B41" s="52"/>
      <c r="C41" s="52"/>
      <c r="D41" s="52"/>
      <c r="E41" s="17" t="s">
        <v>64</v>
      </c>
      <c r="F41" s="17" t="s">
        <v>63</v>
      </c>
      <c r="G41" s="17" t="s">
        <v>62</v>
      </c>
      <c r="H41" s="17" t="s">
        <v>64</v>
      </c>
      <c r="I41" s="17" t="s">
        <v>63</v>
      </c>
      <c r="J41" s="17" t="s">
        <v>62</v>
      </c>
      <c r="K41" s="17" t="s">
        <v>64</v>
      </c>
      <c r="L41" s="17" t="s">
        <v>63</v>
      </c>
      <c r="M41" s="17" t="s">
        <v>62</v>
      </c>
    </row>
    <row r="42" spans="1:26" x14ac:dyDescent="0.25">
      <c r="A42" s="17">
        <v>1</v>
      </c>
      <c r="B42" s="52">
        <v>2</v>
      </c>
      <c r="C42" s="52"/>
      <c r="D42" s="52"/>
      <c r="E42" s="17">
        <v>3</v>
      </c>
      <c r="F42" s="17">
        <v>4</v>
      </c>
      <c r="G42" s="17">
        <v>5</v>
      </c>
      <c r="H42" s="17">
        <v>6</v>
      </c>
      <c r="I42" s="17">
        <v>7</v>
      </c>
      <c r="J42" s="17">
        <v>8</v>
      </c>
      <c r="K42" s="17">
        <v>9</v>
      </c>
      <c r="L42" s="17">
        <v>10</v>
      </c>
      <c r="M42" s="17">
        <v>11</v>
      </c>
    </row>
    <row r="43" spans="1:26" ht="39" customHeight="1" x14ac:dyDescent="0.25">
      <c r="A43" s="39"/>
      <c r="B43" s="53" t="s">
        <v>73</v>
      </c>
      <c r="C43" s="53"/>
      <c r="D43" s="53"/>
      <c r="E43" s="39"/>
      <c r="F43" s="36">
        <f>F31+F32+F33+F34</f>
        <v>403900</v>
      </c>
      <c r="G43" s="36">
        <f>G31+G32+G33+G34</f>
        <v>403900</v>
      </c>
      <c r="H43" s="39"/>
      <c r="I43" s="36">
        <f>I31+I32+I33+I34</f>
        <v>290744.94</v>
      </c>
      <c r="J43" s="36">
        <f>J31+J32+J33+J34</f>
        <v>290744.94</v>
      </c>
      <c r="K43" s="39"/>
      <c r="L43" s="36">
        <f>I43-G43</f>
        <v>-113155.06</v>
      </c>
      <c r="M43" s="36">
        <f>L43</f>
        <v>-113155.06</v>
      </c>
    </row>
    <row r="44" spans="1:26" x14ac:dyDescent="0.25">
      <c r="A44" s="12"/>
    </row>
    <row r="45" spans="1:26" x14ac:dyDescent="0.25">
      <c r="A45" s="11" t="s">
        <v>72</v>
      </c>
    </row>
    <row r="46" spans="1:26" x14ac:dyDescent="0.25">
      <c r="A46" s="12"/>
    </row>
    <row r="47" spans="1:26" ht="53.25" customHeight="1" x14ac:dyDescent="0.25">
      <c r="A47" s="52" t="s">
        <v>71</v>
      </c>
      <c r="B47" s="52" t="s">
        <v>70</v>
      </c>
      <c r="C47" s="52" t="s">
        <v>69</v>
      </c>
      <c r="D47" s="52" t="s">
        <v>68</v>
      </c>
      <c r="E47" s="52" t="s">
        <v>67</v>
      </c>
      <c r="F47" s="52"/>
      <c r="G47" s="52"/>
      <c r="H47" s="52" t="s">
        <v>66</v>
      </c>
      <c r="I47" s="52"/>
      <c r="J47" s="52"/>
      <c r="K47" s="52" t="s">
        <v>65</v>
      </c>
      <c r="L47" s="52"/>
      <c r="M47" s="52"/>
    </row>
    <row r="48" spans="1:26" ht="30.75" customHeight="1" x14ac:dyDescent="0.25">
      <c r="A48" s="52"/>
      <c r="B48" s="52"/>
      <c r="C48" s="52"/>
      <c r="D48" s="52"/>
      <c r="E48" s="17" t="s">
        <v>64</v>
      </c>
      <c r="F48" s="17" t="s">
        <v>63</v>
      </c>
      <c r="G48" s="17" t="s">
        <v>62</v>
      </c>
      <c r="H48" s="17" t="s">
        <v>64</v>
      </c>
      <c r="I48" s="17" t="s">
        <v>63</v>
      </c>
      <c r="J48" s="17" t="s">
        <v>62</v>
      </c>
      <c r="K48" s="17" t="s">
        <v>64</v>
      </c>
      <c r="L48" s="17" t="s">
        <v>63</v>
      </c>
      <c r="M48" s="17" t="s">
        <v>62</v>
      </c>
    </row>
    <row r="49" spans="1:13" x14ac:dyDescent="0.25">
      <c r="A49" s="17">
        <v>1</v>
      </c>
      <c r="B49" s="17">
        <v>2</v>
      </c>
      <c r="C49" s="17">
        <v>3</v>
      </c>
      <c r="D49" s="17">
        <v>4</v>
      </c>
      <c r="E49" s="17">
        <v>5</v>
      </c>
      <c r="F49" s="17">
        <v>6</v>
      </c>
      <c r="G49" s="17">
        <v>7</v>
      </c>
      <c r="H49" s="17">
        <v>8</v>
      </c>
      <c r="I49" s="17">
        <v>9</v>
      </c>
      <c r="J49" s="17">
        <v>10</v>
      </c>
      <c r="K49" s="17">
        <v>11</v>
      </c>
      <c r="L49" s="17">
        <v>12</v>
      </c>
      <c r="M49" s="17">
        <v>13</v>
      </c>
    </row>
    <row r="50" spans="1:13" ht="38.25" customHeight="1" x14ac:dyDescent="0.25">
      <c r="A50" s="17"/>
      <c r="B50" s="51" t="s">
        <v>61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5"/>
    </row>
    <row r="51" spans="1:13" x14ac:dyDescent="0.25">
      <c r="A51" s="17">
        <v>1</v>
      </c>
      <c r="B51" s="18" t="s">
        <v>26</v>
      </c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  <row r="52" spans="1:13" ht="38.25" x14ac:dyDescent="0.25">
      <c r="A52" s="39"/>
      <c r="B52" s="48" t="s">
        <v>60</v>
      </c>
      <c r="C52" s="15" t="s">
        <v>17</v>
      </c>
      <c r="D52" s="37" t="s">
        <v>59</v>
      </c>
      <c r="E52" s="36"/>
      <c r="F52" s="36">
        <f>F31</f>
        <v>150900</v>
      </c>
      <c r="G52" s="36">
        <f>G31</f>
        <v>150900</v>
      </c>
      <c r="H52" s="36"/>
      <c r="I52" s="36">
        <f>I31</f>
        <v>148159</v>
      </c>
      <c r="J52" s="36">
        <v>395761.1</v>
      </c>
      <c r="K52" s="36"/>
      <c r="L52" s="36">
        <f>I52-G52</f>
        <v>-2741</v>
      </c>
      <c r="M52" s="36">
        <f>L52</f>
        <v>-2741</v>
      </c>
    </row>
    <row r="53" spans="1:13" x14ac:dyDescent="0.25">
      <c r="A53" s="13" t="s">
        <v>24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x14ac:dyDescent="0.25">
      <c r="A54" s="17">
        <v>2</v>
      </c>
      <c r="B54" s="18" t="s">
        <v>23</v>
      </c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</row>
    <row r="55" spans="1:13" ht="52.5" customHeight="1" x14ac:dyDescent="0.25">
      <c r="A55" s="39"/>
      <c r="B55" s="50" t="s">
        <v>58</v>
      </c>
      <c r="C55" s="15" t="s">
        <v>21</v>
      </c>
      <c r="D55" s="37" t="s">
        <v>57</v>
      </c>
      <c r="E55" s="49"/>
      <c r="F55" s="39">
        <v>237</v>
      </c>
      <c r="G55" s="39">
        <v>237</v>
      </c>
      <c r="H55" s="39"/>
      <c r="I55" s="39">
        <v>1262</v>
      </c>
      <c r="J55" s="39">
        <v>1262</v>
      </c>
      <c r="K55" s="39"/>
      <c r="L55" s="39">
        <f>I55-F55</f>
        <v>1025</v>
      </c>
      <c r="M55" s="39">
        <f>J55-G55</f>
        <v>1025</v>
      </c>
    </row>
    <row r="56" spans="1:13" x14ac:dyDescent="0.25">
      <c r="A56" s="13" t="s">
        <v>56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7">
        <v>3</v>
      </c>
      <c r="B57" s="18" t="s">
        <v>19</v>
      </c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</row>
    <row r="58" spans="1:13" ht="38.25" x14ac:dyDescent="0.25">
      <c r="A58" s="15"/>
      <c r="B58" s="48" t="s">
        <v>55</v>
      </c>
      <c r="C58" s="15" t="s">
        <v>17</v>
      </c>
      <c r="D58" s="37" t="s">
        <v>46</v>
      </c>
      <c r="E58" s="39"/>
      <c r="F58" s="47">
        <v>636.5</v>
      </c>
      <c r="G58" s="36">
        <v>636.5</v>
      </c>
      <c r="H58" s="36"/>
      <c r="I58" s="36">
        <v>117.4</v>
      </c>
      <c r="J58" s="36">
        <v>117.4</v>
      </c>
      <c r="K58" s="47"/>
      <c r="L58" s="36">
        <f>I58-G58</f>
        <v>-519.1</v>
      </c>
      <c r="M58" s="36">
        <f>L58</f>
        <v>-519.1</v>
      </c>
    </row>
    <row r="59" spans="1:13" ht="15.75" customHeight="1" x14ac:dyDescent="0.25">
      <c r="A59" s="13" t="s">
        <v>24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5">
      <c r="A60" s="17">
        <v>4</v>
      </c>
      <c r="B60" s="18" t="s">
        <v>14</v>
      </c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</row>
    <row r="61" spans="1:13" ht="63.75" customHeight="1" x14ac:dyDescent="0.25">
      <c r="A61" s="17"/>
      <c r="B61" s="46" t="s">
        <v>54</v>
      </c>
      <c r="C61" s="15" t="s">
        <v>12</v>
      </c>
      <c r="D61" s="30" t="s">
        <v>11</v>
      </c>
      <c r="E61" s="39"/>
      <c r="F61" s="15">
        <v>100</v>
      </c>
      <c r="G61" s="15">
        <v>100</v>
      </c>
      <c r="H61" s="15"/>
      <c r="I61" s="15">
        <v>100</v>
      </c>
      <c r="J61" s="15">
        <v>100</v>
      </c>
      <c r="K61" s="15"/>
      <c r="L61" s="15" t="s">
        <v>10</v>
      </c>
      <c r="M61" s="15" t="s">
        <v>10</v>
      </c>
    </row>
    <row r="62" spans="1:13" ht="15.75" customHeight="1" x14ac:dyDescent="0.25">
      <c r="A62" s="13" t="s">
        <v>53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ht="54.75" customHeight="1" x14ac:dyDescent="0.25">
      <c r="A63" s="14"/>
      <c r="B63" s="45" t="s">
        <v>52</v>
      </c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3"/>
    </row>
    <row r="64" spans="1:13" x14ac:dyDescent="0.25">
      <c r="A64" s="17">
        <v>1</v>
      </c>
      <c r="B64" s="18" t="s">
        <v>26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</row>
    <row r="65" spans="1:13" ht="38.25" x14ac:dyDescent="0.25">
      <c r="A65" s="14"/>
      <c r="B65" s="42" t="s">
        <v>51</v>
      </c>
      <c r="C65" s="15" t="s">
        <v>17</v>
      </c>
      <c r="D65" s="37" t="s">
        <v>48</v>
      </c>
      <c r="E65" s="14"/>
      <c r="F65" s="41">
        <v>48000</v>
      </c>
      <c r="G65" s="41">
        <v>48000</v>
      </c>
      <c r="H65" s="41"/>
      <c r="I65" s="41">
        <v>47971.94</v>
      </c>
      <c r="J65" s="41">
        <f>I65</f>
        <v>47971.94</v>
      </c>
      <c r="K65" s="41"/>
      <c r="L65" s="41">
        <f>I65-G65</f>
        <v>-28.059999999997672</v>
      </c>
      <c r="M65" s="41">
        <f>L65</f>
        <v>-28.059999999997672</v>
      </c>
    </row>
    <row r="66" spans="1:13" ht="24" customHeight="1" x14ac:dyDescent="0.25">
      <c r="A66" s="13" t="s">
        <v>24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x14ac:dyDescent="0.25">
      <c r="A67" s="17">
        <v>2</v>
      </c>
      <c r="B67" s="18" t="s">
        <v>23</v>
      </c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</row>
    <row r="68" spans="1:13" ht="69.75" customHeight="1" x14ac:dyDescent="0.25">
      <c r="A68" s="14"/>
      <c r="B68" s="40" t="s">
        <v>50</v>
      </c>
      <c r="C68" s="15" t="s">
        <v>49</v>
      </c>
      <c r="D68" s="37" t="s">
        <v>48</v>
      </c>
      <c r="E68" s="14"/>
      <c r="F68" s="39">
        <v>200</v>
      </c>
      <c r="G68" s="39">
        <v>200</v>
      </c>
      <c r="H68" s="34"/>
      <c r="I68" s="38">
        <v>200</v>
      </c>
      <c r="J68" s="38">
        <v>200</v>
      </c>
      <c r="K68" s="38"/>
      <c r="L68" s="38">
        <f>I68-G68</f>
        <v>0</v>
      </c>
      <c r="M68" s="38">
        <f>L68</f>
        <v>0</v>
      </c>
    </row>
    <row r="69" spans="1:13" x14ac:dyDescent="0.25">
      <c r="A69" s="13" t="s">
        <v>9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1:13" x14ac:dyDescent="0.25">
      <c r="A70" s="17">
        <v>3</v>
      </c>
      <c r="B70" s="18" t="s">
        <v>19</v>
      </c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</row>
    <row r="71" spans="1:13" ht="25.5" x14ac:dyDescent="0.25">
      <c r="A71" s="14"/>
      <c r="B71" s="31" t="s">
        <v>47</v>
      </c>
      <c r="C71" s="15" t="s">
        <v>17</v>
      </c>
      <c r="D71" s="37" t="s">
        <v>46</v>
      </c>
      <c r="E71" s="14"/>
      <c r="F71" s="36">
        <v>240</v>
      </c>
      <c r="G71" s="36">
        <v>240</v>
      </c>
      <c r="H71" s="33"/>
      <c r="I71" s="33">
        <v>239.86</v>
      </c>
      <c r="J71" s="33">
        <v>239.86</v>
      </c>
      <c r="K71" s="33"/>
      <c r="L71" s="35">
        <f>I71-F71</f>
        <v>-0.13999999999998636</v>
      </c>
      <c r="M71" s="35">
        <f>J71-G71</f>
        <v>-0.13999999999998636</v>
      </c>
    </row>
    <row r="72" spans="1:13" x14ac:dyDescent="0.25">
      <c r="A72" s="13" t="s">
        <v>45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x14ac:dyDescent="0.25">
      <c r="A73" s="17">
        <v>4</v>
      </c>
      <c r="B73" s="18" t="s">
        <v>14</v>
      </c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</row>
    <row r="74" spans="1:13" ht="38.25" x14ac:dyDescent="0.25">
      <c r="A74" s="14"/>
      <c r="B74" s="16" t="s">
        <v>44</v>
      </c>
      <c r="C74" s="15" t="s">
        <v>12</v>
      </c>
      <c r="D74" s="15" t="s">
        <v>11</v>
      </c>
      <c r="E74" s="14"/>
      <c r="F74" s="33">
        <v>100</v>
      </c>
      <c r="G74" s="33">
        <v>100</v>
      </c>
      <c r="H74" s="33"/>
      <c r="I74" s="33">
        <v>100</v>
      </c>
      <c r="J74" s="33">
        <v>100</v>
      </c>
      <c r="K74" s="14"/>
      <c r="L74" s="14"/>
      <c r="M74" s="14"/>
    </row>
    <row r="75" spans="1:13" ht="15.75" customHeight="1" x14ac:dyDescent="0.25">
      <c r="A75" s="13" t="s">
        <v>9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ht="28.5" customHeight="1" x14ac:dyDescent="0.25">
      <c r="A76" s="14"/>
      <c r="B76" s="27" t="s">
        <v>36</v>
      </c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5"/>
    </row>
    <row r="77" spans="1:13" x14ac:dyDescent="0.25">
      <c r="A77" s="17">
        <v>1</v>
      </c>
      <c r="B77" s="18" t="s">
        <v>26</v>
      </c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</row>
    <row r="78" spans="1:13" ht="63.75" x14ac:dyDescent="0.25">
      <c r="A78" s="14"/>
      <c r="B78" s="31" t="s">
        <v>43</v>
      </c>
      <c r="C78" s="15" t="s">
        <v>17</v>
      </c>
      <c r="D78" s="30" t="s">
        <v>16</v>
      </c>
      <c r="E78" s="14"/>
      <c r="F78" s="34">
        <v>100000</v>
      </c>
      <c r="G78" s="34">
        <v>100000</v>
      </c>
      <c r="H78" s="34"/>
      <c r="I78" s="34">
        <v>49800</v>
      </c>
      <c r="J78" s="34">
        <v>49800</v>
      </c>
      <c r="K78" s="34"/>
      <c r="L78" s="34">
        <f>I78-F78</f>
        <v>-50200</v>
      </c>
      <c r="M78" s="34">
        <f>L78</f>
        <v>-50200</v>
      </c>
    </row>
    <row r="79" spans="1:13" x14ac:dyDescent="0.25">
      <c r="A79" s="13" t="s">
        <v>42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7">
        <v>2</v>
      </c>
      <c r="B80" s="18" t="s">
        <v>23</v>
      </c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</row>
    <row r="81" spans="1:13" ht="25.5" x14ac:dyDescent="0.25">
      <c r="A81" s="14"/>
      <c r="B81" s="24" t="s">
        <v>34</v>
      </c>
      <c r="C81" s="15" t="s">
        <v>33</v>
      </c>
      <c r="D81" s="30" t="s">
        <v>16</v>
      </c>
      <c r="E81" s="14"/>
      <c r="F81" s="33">
        <v>103</v>
      </c>
      <c r="G81" s="33">
        <v>103</v>
      </c>
      <c r="H81" s="33"/>
      <c r="I81" s="33">
        <v>50</v>
      </c>
      <c r="J81" s="33">
        <v>50</v>
      </c>
      <c r="K81" s="33"/>
      <c r="L81" s="33">
        <f>I81-F81</f>
        <v>-53</v>
      </c>
      <c r="M81" s="33">
        <f>J81-G81</f>
        <v>-53</v>
      </c>
    </row>
    <row r="82" spans="1:13" ht="15.75" customHeight="1" x14ac:dyDescent="0.25">
      <c r="A82" s="13" t="s">
        <v>41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7">
        <v>3</v>
      </c>
      <c r="B83" s="18" t="s">
        <v>19</v>
      </c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</row>
    <row r="84" spans="1:13" ht="25.5" x14ac:dyDescent="0.25">
      <c r="A84" s="17"/>
      <c r="B84" s="32" t="s">
        <v>40</v>
      </c>
      <c r="C84" s="15" t="s">
        <v>17</v>
      </c>
      <c r="D84" s="30" t="s">
        <v>16</v>
      </c>
      <c r="E84" s="14"/>
      <c r="F84" s="22">
        <v>968</v>
      </c>
      <c r="G84" s="22">
        <v>968</v>
      </c>
      <c r="H84" s="22"/>
      <c r="I84" s="22">
        <v>996</v>
      </c>
      <c r="J84" s="22">
        <v>996</v>
      </c>
      <c r="K84" s="22"/>
      <c r="L84" s="22">
        <f>I84-G84</f>
        <v>28</v>
      </c>
      <c r="M84" s="22">
        <f>L84</f>
        <v>28</v>
      </c>
    </row>
    <row r="85" spans="1:13" x14ac:dyDescent="0.25">
      <c r="A85" s="13" t="s">
        <v>39</v>
      </c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7">
        <v>4</v>
      </c>
      <c r="B86" s="18" t="s">
        <v>14</v>
      </c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</row>
    <row r="87" spans="1:13" ht="76.5" x14ac:dyDescent="0.25">
      <c r="A87" s="17"/>
      <c r="B87" s="31" t="s">
        <v>38</v>
      </c>
      <c r="C87" s="15" t="s">
        <v>12</v>
      </c>
      <c r="D87" s="30" t="s">
        <v>16</v>
      </c>
      <c r="E87" s="14"/>
      <c r="F87" s="14">
        <v>100</v>
      </c>
      <c r="G87" s="14">
        <v>100</v>
      </c>
      <c r="H87" s="14"/>
      <c r="I87" s="14">
        <v>100</v>
      </c>
      <c r="J87" s="14">
        <v>100</v>
      </c>
      <c r="K87" s="14"/>
      <c r="L87" s="14"/>
      <c r="M87" s="14"/>
    </row>
    <row r="88" spans="1:13" ht="15.75" customHeight="1" x14ac:dyDescent="0.25">
      <c r="A88" s="13" t="s">
        <v>37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1:13" ht="30.75" customHeight="1" x14ac:dyDescent="0.25">
      <c r="A89" s="14"/>
      <c r="B89" s="27" t="s">
        <v>36</v>
      </c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5"/>
    </row>
    <row r="90" spans="1:13" ht="15.75" customHeight="1" x14ac:dyDescent="0.25">
      <c r="A90" s="17">
        <v>1</v>
      </c>
      <c r="B90" s="18" t="s">
        <v>26</v>
      </c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</row>
    <row r="91" spans="1:13" ht="51.75" customHeight="1" x14ac:dyDescent="0.25">
      <c r="A91" s="14"/>
      <c r="B91" s="24" t="s">
        <v>35</v>
      </c>
      <c r="C91" s="23" t="s">
        <v>17</v>
      </c>
      <c r="D91" s="15" t="s">
        <v>32</v>
      </c>
      <c r="E91" s="14"/>
      <c r="F91" s="22">
        <v>60000</v>
      </c>
      <c r="G91" s="22">
        <v>60000</v>
      </c>
      <c r="H91" s="22"/>
      <c r="I91" s="22"/>
      <c r="J91" s="22"/>
      <c r="K91" s="22"/>
      <c r="L91" s="22">
        <f>I91-F91</f>
        <v>-60000</v>
      </c>
      <c r="M91" s="22">
        <f>J91-G91</f>
        <v>-60000</v>
      </c>
    </row>
    <row r="92" spans="1:13" ht="15.75" customHeight="1" x14ac:dyDescent="0.25">
      <c r="A92" s="13" t="s">
        <v>29</v>
      </c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1:13" ht="15.75" customHeight="1" x14ac:dyDescent="0.25">
      <c r="A93" s="17">
        <v>2</v>
      </c>
      <c r="B93" s="18" t="s">
        <v>23</v>
      </c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</row>
    <row r="94" spans="1:13" ht="64.5" customHeight="1" x14ac:dyDescent="0.25">
      <c r="A94" s="14"/>
      <c r="B94" s="29" t="s">
        <v>34</v>
      </c>
      <c r="C94" s="15" t="s">
        <v>33</v>
      </c>
      <c r="D94" s="15" t="s">
        <v>32</v>
      </c>
      <c r="E94" s="14"/>
      <c r="F94" s="14">
        <v>2000</v>
      </c>
      <c r="G94" s="14">
        <v>2000</v>
      </c>
      <c r="H94" s="14"/>
      <c r="I94" s="14"/>
      <c r="J94" s="14"/>
      <c r="K94" s="14"/>
      <c r="L94" s="14">
        <f>I94-F94</f>
        <v>-2000</v>
      </c>
      <c r="M94" s="14">
        <f>J94-G94</f>
        <v>-2000</v>
      </c>
    </row>
    <row r="95" spans="1:13" ht="15.75" customHeight="1" x14ac:dyDescent="0.25">
      <c r="A95" s="13" t="s">
        <v>29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1:13" x14ac:dyDescent="0.25">
      <c r="A96" s="17">
        <v>3</v>
      </c>
      <c r="B96" s="18" t="s">
        <v>19</v>
      </c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</row>
    <row r="97" spans="1:13" ht="33.75" customHeight="1" x14ac:dyDescent="0.25">
      <c r="A97" s="17"/>
      <c r="B97" s="20" t="s">
        <v>31</v>
      </c>
      <c r="C97" s="15" t="s">
        <v>17</v>
      </c>
      <c r="D97" s="15" t="s">
        <v>30</v>
      </c>
      <c r="E97" s="14"/>
      <c r="F97" s="14">
        <v>30</v>
      </c>
      <c r="G97" s="14">
        <v>30</v>
      </c>
      <c r="H97" s="14"/>
      <c r="I97" s="14" t="s">
        <v>10</v>
      </c>
      <c r="J97" s="14" t="s">
        <v>10</v>
      </c>
      <c r="K97" s="14"/>
      <c r="L97" s="14">
        <v>-30</v>
      </c>
      <c r="M97" s="14">
        <v>-30</v>
      </c>
    </row>
    <row r="98" spans="1:13" ht="15.75" customHeight="1" x14ac:dyDescent="0.25">
      <c r="A98" s="13" t="s">
        <v>29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1:13" x14ac:dyDescent="0.25">
      <c r="A99" s="17">
        <v>4</v>
      </c>
      <c r="B99" s="18" t="s">
        <v>14</v>
      </c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</row>
    <row r="100" spans="1:13" ht="76.5" x14ac:dyDescent="0.25">
      <c r="A100" s="17"/>
      <c r="B100" s="28" t="s">
        <v>28</v>
      </c>
      <c r="C100" s="15" t="s">
        <v>12</v>
      </c>
      <c r="D100" s="14"/>
      <c r="E100" s="14"/>
      <c r="F100" s="14">
        <v>100</v>
      </c>
      <c r="G100" s="14">
        <v>100</v>
      </c>
      <c r="H100" s="14"/>
      <c r="I100" s="14" t="s">
        <v>10</v>
      </c>
      <c r="J100" s="14" t="s">
        <v>10</v>
      </c>
      <c r="K100" s="14"/>
      <c r="L100" s="14">
        <v>-100</v>
      </c>
      <c r="M100" s="14">
        <v>-100</v>
      </c>
    </row>
    <row r="101" spans="1:13" ht="28.5" customHeight="1" x14ac:dyDescent="0.25">
      <c r="A101" s="17"/>
      <c r="B101" s="27" t="s">
        <v>27</v>
      </c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5"/>
    </row>
    <row r="102" spans="1:13" x14ac:dyDescent="0.25">
      <c r="A102" s="17">
        <v>1</v>
      </c>
      <c r="B102" s="18" t="s">
        <v>26</v>
      </c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</row>
    <row r="103" spans="1:13" ht="76.5" x14ac:dyDescent="0.25">
      <c r="A103" s="17"/>
      <c r="B103" s="24" t="s">
        <v>25</v>
      </c>
      <c r="C103" s="23" t="s">
        <v>17</v>
      </c>
      <c r="D103" s="15" t="s">
        <v>16</v>
      </c>
      <c r="E103" s="14"/>
      <c r="F103" s="22">
        <v>45000</v>
      </c>
      <c r="G103" s="22">
        <v>45000</v>
      </c>
      <c r="H103" s="22"/>
      <c r="I103" s="22">
        <v>44814</v>
      </c>
      <c r="J103" s="22">
        <v>44814</v>
      </c>
      <c r="K103" s="22"/>
      <c r="L103" s="22">
        <f>I103-F103</f>
        <v>-186</v>
      </c>
      <c r="M103" s="22">
        <f>J103-G103</f>
        <v>-186</v>
      </c>
    </row>
    <row r="104" spans="1:13" ht="15.75" customHeight="1" x14ac:dyDescent="0.25">
      <c r="A104" s="13" t="s">
        <v>24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1:13" x14ac:dyDescent="0.25">
      <c r="A105" s="17">
        <v>2</v>
      </c>
      <c r="B105" s="18" t="s">
        <v>23</v>
      </c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</row>
    <row r="106" spans="1:13" ht="38.25" x14ac:dyDescent="0.25">
      <c r="A106" s="17"/>
      <c r="B106" s="21" t="s">
        <v>22</v>
      </c>
      <c r="C106" s="15" t="s">
        <v>21</v>
      </c>
      <c r="D106" s="15" t="s">
        <v>16</v>
      </c>
      <c r="E106" s="14"/>
      <c r="F106" s="14">
        <v>52</v>
      </c>
      <c r="G106" s="14">
        <v>52</v>
      </c>
      <c r="H106" s="14"/>
      <c r="I106" s="14">
        <v>6</v>
      </c>
      <c r="J106" s="14">
        <v>6</v>
      </c>
      <c r="K106" s="14"/>
      <c r="L106" s="14">
        <f>I106-F106</f>
        <v>-46</v>
      </c>
      <c r="M106" s="14">
        <f>J106-G106</f>
        <v>-46</v>
      </c>
    </row>
    <row r="107" spans="1:13" ht="15.75" customHeight="1" x14ac:dyDescent="0.25">
      <c r="A107" s="13" t="s">
        <v>20</v>
      </c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1:13" x14ac:dyDescent="0.25">
      <c r="A108" s="17">
        <v>3</v>
      </c>
      <c r="B108" s="18" t="s">
        <v>19</v>
      </c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</row>
    <row r="109" spans="1:13" ht="38.25" x14ac:dyDescent="0.25">
      <c r="A109" s="17"/>
      <c r="B109" s="20" t="s">
        <v>18</v>
      </c>
      <c r="C109" s="15" t="s">
        <v>17</v>
      </c>
      <c r="D109" s="15" t="s">
        <v>16</v>
      </c>
      <c r="E109" s="14"/>
      <c r="F109" s="14">
        <v>865.38</v>
      </c>
      <c r="G109" s="14">
        <v>865.38</v>
      </c>
      <c r="H109" s="14"/>
      <c r="I109" s="19">
        <v>7469</v>
      </c>
      <c r="J109" s="19">
        <v>7469</v>
      </c>
      <c r="K109" s="14"/>
      <c r="L109" s="19">
        <f>I109-F109</f>
        <v>6603.62</v>
      </c>
      <c r="M109" s="19">
        <f>J109-G109</f>
        <v>6603.62</v>
      </c>
    </row>
    <row r="110" spans="1:13" ht="15.75" customHeight="1" x14ac:dyDescent="0.25">
      <c r="A110" s="13" t="s">
        <v>15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1:13" x14ac:dyDescent="0.25">
      <c r="A111" s="17">
        <v>4</v>
      </c>
      <c r="B111" s="18" t="s">
        <v>14</v>
      </c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</row>
    <row r="112" spans="1:13" ht="51" x14ac:dyDescent="0.25">
      <c r="A112" s="17"/>
      <c r="B112" s="16" t="s">
        <v>13</v>
      </c>
      <c r="C112" s="15" t="s">
        <v>12</v>
      </c>
      <c r="D112" s="14" t="s">
        <v>11</v>
      </c>
      <c r="E112" s="14"/>
      <c r="F112" s="14">
        <v>100</v>
      </c>
      <c r="G112" s="14">
        <v>100</v>
      </c>
      <c r="H112" s="14"/>
      <c r="I112" s="14">
        <v>100</v>
      </c>
      <c r="J112" s="14">
        <v>100</v>
      </c>
      <c r="K112" s="14"/>
      <c r="L112" s="14" t="s">
        <v>10</v>
      </c>
      <c r="M112" s="14" t="s">
        <v>10</v>
      </c>
    </row>
    <row r="113" spans="1:13" ht="15.75" customHeight="1" x14ac:dyDescent="0.25">
      <c r="A113" s="13" t="s">
        <v>9</v>
      </c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1:13" x14ac:dyDescent="0.25">
      <c r="A114" s="12"/>
    </row>
    <row r="115" spans="1:13" ht="19.5" customHeight="1" x14ac:dyDescent="0.25">
      <c r="A115" s="11" t="s">
        <v>8</v>
      </c>
      <c r="B115" s="11"/>
      <c r="C115" s="11"/>
      <c r="D115" s="11"/>
    </row>
    <row r="116" spans="1:13" ht="6.75" customHeight="1" x14ac:dyDescent="0.25">
      <c r="A116" s="10" t="s">
        <v>7</v>
      </c>
      <c r="B116" s="10"/>
      <c r="C116" s="10"/>
      <c r="D116" s="10"/>
    </row>
    <row r="117" spans="1:13" ht="19.5" customHeight="1" x14ac:dyDescent="0.25">
      <c r="A117" s="9" t="s">
        <v>6</v>
      </c>
      <c r="B117" s="9"/>
      <c r="C117" s="9"/>
      <c r="D117" s="8"/>
    </row>
    <row r="118" spans="1:13" x14ac:dyDescent="0.25">
      <c r="A118" s="4" t="s">
        <v>5</v>
      </c>
      <c r="B118" s="4"/>
      <c r="C118" s="4"/>
      <c r="D118" s="4"/>
      <c r="E118" s="4"/>
    </row>
    <row r="119" spans="1:13" x14ac:dyDescent="0.25">
      <c r="A119" s="4"/>
      <c r="B119" s="4"/>
      <c r="C119" s="4"/>
      <c r="D119" s="4"/>
      <c r="E119" s="4"/>
      <c r="G119" s="6"/>
      <c r="H119" s="6"/>
      <c r="J119" s="5" t="s">
        <v>4</v>
      </c>
      <c r="K119" s="5"/>
      <c r="L119" s="5"/>
      <c r="M119" s="5"/>
    </row>
    <row r="120" spans="1:13" ht="15.75" customHeight="1" x14ac:dyDescent="0.25">
      <c r="A120" s="7"/>
      <c r="B120" s="7"/>
      <c r="C120" s="7"/>
      <c r="D120" s="7"/>
      <c r="E120" s="7"/>
      <c r="G120" s="3" t="s">
        <v>1</v>
      </c>
      <c r="H120" s="3"/>
      <c r="J120" s="2" t="s">
        <v>0</v>
      </c>
      <c r="K120" s="2"/>
      <c r="L120" s="2"/>
      <c r="M120" s="2"/>
    </row>
    <row r="121" spans="1:13" ht="43.5" customHeight="1" x14ac:dyDescent="0.25">
      <c r="A121" s="4" t="s">
        <v>3</v>
      </c>
      <c r="B121" s="4"/>
      <c r="C121" s="4"/>
      <c r="D121" s="4"/>
      <c r="E121" s="4"/>
      <c r="G121" s="6"/>
      <c r="H121" s="6"/>
      <c r="J121" s="5" t="s">
        <v>2</v>
      </c>
      <c r="K121" s="5"/>
      <c r="L121" s="5"/>
      <c r="M121" s="5"/>
    </row>
    <row r="122" spans="1:13" ht="15.75" customHeight="1" x14ac:dyDescent="0.25">
      <c r="A122" s="4"/>
      <c r="B122" s="4"/>
      <c r="C122" s="4"/>
      <c r="D122" s="4"/>
      <c r="E122" s="4"/>
      <c r="G122" s="3" t="s">
        <v>1</v>
      </c>
      <c r="H122" s="3"/>
      <c r="J122" s="2" t="s">
        <v>0</v>
      </c>
      <c r="K122" s="2"/>
      <c r="L122" s="2"/>
      <c r="M122" s="2"/>
    </row>
  </sheetData>
  <mergeCells count="89">
    <mergeCell ref="J1:M4"/>
    <mergeCell ref="A5:M5"/>
    <mergeCell ref="A6:M6"/>
    <mergeCell ref="B8:C8"/>
    <mergeCell ref="D8:K8"/>
    <mergeCell ref="D13:E13"/>
    <mergeCell ref="F13:G13"/>
    <mergeCell ref="H13:K13"/>
    <mergeCell ref="B9:C9"/>
    <mergeCell ref="D9:J9"/>
    <mergeCell ref="B10:C10"/>
    <mergeCell ref="D10:K10"/>
    <mergeCell ref="B11:C11"/>
    <mergeCell ref="D11:J11"/>
    <mergeCell ref="A14:M14"/>
    <mergeCell ref="B16:M16"/>
    <mergeCell ref="B17:M17"/>
    <mergeCell ref="B20:M20"/>
    <mergeCell ref="B23:M23"/>
    <mergeCell ref="B12:C12"/>
    <mergeCell ref="D12:E12"/>
    <mergeCell ref="F12:G12"/>
    <mergeCell ref="H12:K12"/>
    <mergeCell ref="B13:C13"/>
    <mergeCell ref="B24:M24"/>
    <mergeCell ref="R28:T28"/>
    <mergeCell ref="U28:W28"/>
    <mergeCell ref="X28:Z28"/>
    <mergeCell ref="B30:D30"/>
    <mergeCell ref="A28:A29"/>
    <mergeCell ref="B28:D29"/>
    <mergeCell ref="E28:G28"/>
    <mergeCell ref="H28:J28"/>
    <mergeCell ref="K28:M28"/>
    <mergeCell ref="B34:D34"/>
    <mergeCell ref="A35:M35"/>
    <mergeCell ref="A37:M37"/>
    <mergeCell ref="A40:A41"/>
    <mergeCell ref="B40:D41"/>
    <mergeCell ref="E40:G40"/>
    <mergeCell ref="H40:J40"/>
    <mergeCell ref="K40:M40"/>
    <mergeCell ref="B42:D42"/>
    <mergeCell ref="B43:D43"/>
    <mergeCell ref="A47:A48"/>
    <mergeCell ref="B47:B48"/>
    <mergeCell ref="C47:C48"/>
    <mergeCell ref="D47:D48"/>
    <mergeCell ref="A82:M82"/>
    <mergeCell ref="A85:M85"/>
    <mergeCell ref="A79:M79"/>
    <mergeCell ref="B50:M50"/>
    <mergeCell ref="B63:M63"/>
    <mergeCell ref="B76:M76"/>
    <mergeCell ref="A62:M62"/>
    <mergeCell ref="A72:M72"/>
    <mergeCell ref="K47:M47"/>
    <mergeCell ref="A53:M53"/>
    <mergeCell ref="A56:M56"/>
    <mergeCell ref="A59:M59"/>
    <mergeCell ref="A75:M75"/>
    <mergeCell ref="E47:G47"/>
    <mergeCell ref="H47:J47"/>
    <mergeCell ref="A121:E122"/>
    <mergeCell ref="G121:H121"/>
    <mergeCell ref="J121:M121"/>
    <mergeCell ref="G122:H122"/>
    <mergeCell ref="J122:M122"/>
    <mergeCell ref="A116:D116"/>
    <mergeCell ref="A118:E119"/>
    <mergeCell ref="G119:H119"/>
    <mergeCell ref="A104:M104"/>
    <mergeCell ref="A107:M107"/>
    <mergeCell ref="A110:M110"/>
    <mergeCell ref="B89:M89"/>
    <mergeCell ref="B101:M101"/>
    <mergeCell ref="A113:M113"/>
    <mergeCell ref="A95:M95"/>
    <mergeCell ref="A98:M98"/>
    <mergeCell ref="B31:D31"/>
    <mergeCell ref="B32:D32"/>
    <mergeCell ref="B33:D33"/>
    <mergeCell ref="A66:M66"/>
    <mergeCell ref="A69:M69"/>
    <mergeCell ref="G120:H120"/>
    <mergeCell ref="J120:M120"/>
    <mergeCell ref="J119:M119"/>
    <mergeCell ref="A88:M88"/>
    <mergeCell ref="A92:M92"/>
  </mergeCells>
  <pageMargins left="0.16" right="0.16" top="0.35" bottom="0.3" header="0.31496062992125984" footer="0.31496062992125984"/>
  <pageSetup paperSize="9" scale="82" orientation="landscape" r:id="rId1"/>
  <rowBreaks count="1" manualBreakCount="1">
    <brk id="9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8311</vt:lpstr>
      <vt:lpstr>'8311'!Область_друку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2022-07-12T14:00:23Z</dcterms:created>
  <dcterms:modified xsi:type="dcterms:W3CDTF">2022-07-12T14:00:29Z</dcterms:modified>
</cp:coreProperties>
</file>