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F33" i="1" l="1"/>
  <c r="E33" i="1"/>
  <c r="D33" i="1"/>
  <c r="C33" i="1"/>
  <c r="F27" i="1"/>
  <c r="D27" i="1"/>
  <c r="C27" i="1"/>
  <c r="E26" i="1"/>
  <c r="E27" i="1" s="1"/>
  <c r="E20" i="1" s="1"/>
  <c r="F24" i="1"/>
  <c r="E24" i="1"/>
  <c r="D24" i="1"/>
  <c r="C24" i="1"/>
  <c r="F20" i="1"/>
  <c r="D20" i="1"/>
  <c r="C20" i="1"/>
</calcChain>
</file>

<file path=xl/sharedStrings.xml><?xml version="1.0" encoding="utf-8"?>
<sst xmlns="http://schemas.openxmlformats.org/spreadsheetml/2006/main" count="121" uniqueCount="88">
  <si>
    <t>Додаток 3</t>
  </si>
  <si>
    <t xml:space="preserve">до Інструкції з підготовки </t>
  </si>
  <si>
    <t>бюджетних запитів</t>
  </si>
  <si>
    <t>до проекту  міського бюджету</t>
  </si>
  <si>
    <t>БЮДЖЕТНИЙ ЗАПИТ НА 2019 - 2021 РОКИ додатковий (Форма 2019-3)</t>
  </si>
  <si>
    <r>
      <t xml:space="preserve">1.Управління капітального будівництва департаменту архітектури, містобудування та земельних ресурсів </t>
    </r>
    <r>
      <rPr>
        <sz val="12"/>
        <color indexed="8"/>
        <rFont val="Times New Roman"/>
        <family val="1"/>
        <charset val="204"/>
      </rPr>
      <t xml:space="preserve"> </t>
    </r>
  </si>
  <si>
    <t xml:space="preserve"> (_1_) (_5_)</t>
  </si>
  <si>
    <t xml:space="preserve">                                             (найменування головного розпорядника коштів місцевого бюджету)                          (код Типової відомчої класифікації видатків та</t>
  </si>
  <si>
    <t xml:space="preserve">                                                                                                                                                                                            кредитування місцевих бюджетів)</t>
  </si>
  <si>
    <r>
      <t xml:space="preserve">2. </t>
    </r>
    <r>
      <rPr>
        <b/>
        <i/>
        <sz val="12"/>
        <color indexed="8"/>
        <rFont val="Times New Roman"/>
        <family val="1"/>
        <charset val="204"/>
      </rPr>
      <t>Управління капітального будівництва департаменту архітектури, містобудування та земельних ресурсів</t>
    </r>
    <r>
      <rPr>
        <sz val="12"/>
        <color indexed="8"/>
        <rFont val="Times New Roman"/>
        <family val="1"/>
        <charset val="204"/>
      </rPr>
      <t/>
    </r>
  </si>
  <si>
    <t xml:space="preserve"> (_1_) (_5_) (_1_)</t>
  </si>
  <si>
    <t xml:space="preserve">                                              (найменування відповідального виконавця)                                                                   </t>
  </si>
  <si>
    <t xml:space="preserve"> (код Типової відомчої класифікації видатків такредитування місцевих бюджетів)</t>
  </si>
  <si>
    <t>3. Будівництво інших об'єктів комунальної власності</t>
  </si>
  <si>
    <t>(_1_) (_5_) (_1_) ( 7_) (_3) (_3) (_0_)</t>
  </si>
  <si>
    <r>
      <t xml:space="preserve">        (найменування бюджетної програми згідно з Типовою програмною класифікацією видатків та кредитування місцевих бюджетів) кредитування місцевих бюджетів)     </t>
    </r>
    <r>
      <rPr>
        <b/>
        <sz val="10"/>
        <color indexed="8"/>
        <rFont val="Times New Roman"/>
        <family val="1"/>
        <charset val="204"/>
      </rPr>
      <t xml:space="preserve">             </t>
    </r>
  </si>
  <si>
    <t>(код Програмної класифікації видатків та кредитування місцевих бюджетів)</t>
  </si>
  <si>
    <t>4. Додаткові витрати місцевого бюджету:</t>
  </si>
  <si>
    <t>1) додаткові витрати на 2019 рік за бюджетними програмами:</t>
  </si>
  <si>
    <t>(грн.)</t>
  </si>
  <si>
    <t>Код Економічної класифікації видатків бюджету / код Класифікації кредитування бюджету</t>
  </si>
  <si>
    <t>Найменування</t>
  </si>
  <si>
    <t>2017 рік 
(звіт)</t>
  </si>
  <si>
    <t>2018 рік 
(затверджено)</t>
  </si>
  <si>
    <t>2019 рік 
(проект)</t>
  </si>
  <si>
    <t>Обґрунтування необхідності додаткових коштів на 2019 рік</t>
  </si>
  <si>
    <t>граничний обсяг</t>
  </si>
  <si>
    <t>необхідно додатково 
(+)</t>
  </si>
  <si>
    <t>Будівництво інших об'єктів соціальної та виробничої інфраструктури комунальної власності</t>
  </si>
  <si>
    <t>Будівництво самопливного і напірного колекторів та каналізаційної насосної станції продуктивністю 1500 куб.м/добу на житловому масиві "Лезнево 1,2" в м.Хмельницькому</t>
  </si>
  <si>
    <t>Перерозподіл коштів у зв'язку з коригуванням проєктно-кошторисної документації</t>
  </si>
  <si>
    <t>Будівництво магістральної дороги на вул. Січових стрільців в м. Хмельницькому</t>
  </si>
  <si>
    <t xml:space="preserve">Перерозподіл коштів. </t>
  </si>
  <si>
    <t>Будівництво підпірної стінки біля 130-ти квартирного житлового будинку по вул.Лісогринівецькій,16 в м.Хмельницькому</t>
  </si>
  <si>
    <t>разом будівництво</t>
  </si>
  <si>
    <r>
      <t xml:space="preserve">Реконструкція каналізаційно-насосної станції з мережами водопроводу та каналізації в мікрорайоні "Лезнево" м.Хмельницький </t>
    </r>
    <r>
      <rPr>
        <sz val="12"/>
        <color indexed="10"/>
        <rFont val="Times New Roman"/>
        <family val="1"/>
        <charset val="204"/>
      </rPr>
      <t>СЄЗ</t>
    </r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</si>
  <si>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Кам"янецькій, 38 в м. Хмельницькому</t>
  </si>
  <si>
    <t>разом реконструкція</t>
  </si>
  <si>
    <t>Виготовлення проектно-кошторисної документації  на будівництво переходу через залізницю в продовження Старокостянтинівського шосе в м.Хмельницькому</t>
  </si>
  <si>
    <t>Виготовлення проектно-кошторисної документації на будівництво  вулиці від вулиці Степана Бандери до вулиці Західно-Окружної в м. Хмельницькому</t>
  </si>
  <si>
    <t>Виготовлення проектно-кошторисної документації на будівництво вулиці  Лісогринівецької (від вул. С.Бандери до Старокостянтинівського шосе) в м. Хмельницькому</t>
  </si>
  <si>
    <t xml:space="preserve">Виготовлення проектно-кошторисної документації на будівництво багаторівневого паркінгу з вбудованими громадськими приміщеннями на вул. Проскурівського підпілля, 34 в м.Хмельницькому </t>
  </si>
  <si>
    <t>Виготовлення проектно-кошторисної документації на будівництво міжквартального проїзду між вулицями Зарічанською та Прибузькою (повз стадіону Політехнічного коледжу) у м.Хмельницькому</t>
  </si>
  <si>
    <t>разом виготовлення ПКД</t>
  </si>
  <si>
    <t>Начальник управління</t>
  </si>
  <si>
    <t>______________________________</t>
  </si>
  <si>
    <t>Т.М.Поліщук</t>
  </si>
  <si>
    <t>(підпис)</t>
  </si>
  <si>
    <t>(прізвище та ініціали)</t>
  </si>
  <si>
    <t>Заступник начальника управління</t>
  </si>
  <si>
    <t>В.М.Гаман</t>
  </si>
  <si>
    <t>Зміна результативних показників, які характеризують виконання бюджетної програми, у разі передбачення додаткових коштів</t>
  </si>
  <si>
    <t>N
з/п</t>
  </si>
  <si>
    <t>Одиниця
виміру</t>
  </si>
  <si>
    <t>Джерело
інформації</t>
  </si>
  <si>
    <t>2019 рік (проект)
в межах доведених граничних обсягів</t>
  </si>
  <si>
    <t>2019 рік (проект)
 зміни у разі передбачення додаткових коштів</t>
  </si>
  <si>
    <t>Завдання 1.</t>
  </si>
  <si>
    <t>Забезпечення будівництва інших об’єктів соціальної та виробничої інфраструктури комунальної власності</t>
  </si>
  <si>
    <t>Показники затрат:</t>
  </si>
  <si>
    <t>Обсяг видатків на будівництво інших об’єктів соціальної та виробничої інфраструктури комунальної власності</t>
  </si>
  <si>
    <t>грн.</t>
  </si>
  <si>
    <t>кошторис</t>
  </si>
  <si>
    <t>Показники продукту:</t>
  </si>
  <si>
    <t xml:space="preserve">Кількість об’єктів соціальної та виробничої інфраструктури комунальної власності </t>
  </si>
  <si>
    <t>од.</t>
  </si>
  <si>
    <t>рішення сесії</t>
  </si>
  <si>
    <t>Показники ефективності:</t>
  </si>
  <si>
    <t>Середні витрати на будівництво одного об’єкта соціальної та виробничої інфраструктури комунальної власності (згідно ПКД)</t>
  </si>
  <si>
    <t>розрахунок</t>
  </si>
  <si>
    <t>Показники якості:</t>
  </si>
  <si>
    <t>Рівень готовності об’єкта будівництва соціальної та виробничої інфраструктури комунальної власності</t>
  </si>
  <si>
    <t>%</t>
  </si>
  <si>
    <t>Завдання 2.</t>
  </si>
  <si>
    <t>Забезпечення реконструкції інших об’єктів соціальної та виробничої інфраструктури комунальної власності</t>
  </si>
  <si>
    <t>обсяг видатків на реконструкцію інших об’єктів соціальної та виробничої інфраструктури комунальної власності</t>
  </si>
  <si>
    <t>Тис.грн.</t>
  </si>
  <si>
    <t>Кількість об’єктів реконструкції інших об’єктів соціальної та виробничої інфраструктури комунальної власності</t>
  </si>
  <si>
    <t>Середні витрати на один об’єкт реконструкції інших об’єктів соціальної та виробничої інфраструктури комунальної власності</t>
  </si>
  <si>
    <t>тис.грн.</t>
  </si>
  <si>
    <t>Рівень готовності об’єкта інших об’єктів соціальної та виробничої інфраструктури комунальної власності</t>
  </si>
  <si>
    <t>Завдання 3.</t>
  </si>
  <si>
    <t>Забезпечення проектування будівництва інших об’єктів соціальної та виробничої інфраструктури комунальної власності</t>
  </si>
  <si>
    <t>Кількість проектів для будівництва соціальної та виробничої інфраструктури комунальної власності</t>
  </si>
  <si>
    <t>Середні витрати на виготовлення одного проекту будівництва інших об’єктів соціальної та виробничої інфраструктури комунальної власності</t>
  </si>
  <si>
    <t>Рівень готовності проектної документації на будівництво інших об’єктів соціальної та виробничої інфраструктури комунальної власності</t>
  </si>
  <si>
    <t xml:space="preserve">Наслідки у разі, якщо додаткові кошти не будуть передбачені у 2019 році, та альтернативні заходи, яких необхідно вжити для забезпечення виконання бюджетної програми.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</si>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</sst>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2" fillId="0" borderId="0"/>
  </cellStyleXfs>
  <cellXfs count="54">
    <xf numFmtId="0" fontId="0" fillId="0" borderId="0" xfId="0"/>
    <xf numFmtId="0" fontId="0" fillId="0" borderId="0" xfId="0" applyFill="1"/>
    <xf numFmtId="0" fontId="1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justify" wrapText="1"/>
    </xf>
    <xf numFmtId="164" fontId="8" fillId="0" borderId="1" xfId="0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13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3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0" xfId="0" applyFont="1" applyFill="1"/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2" borderId="0" xfId="0" applyFont="1" applyFill="1" applyAlignment="1">
      <alignment horizontal="justify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16" fillId="2" borderId="5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Excel Built-in Обычный_УКБ до бюджету 2016р ост" xfId="2"/>
    <cellStyle name="Обычный" xfId="0" builtinId="0"/>
    <cellStyle name="Обычный_УКБ до бюджету 2016р о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sqref="A1:XFD1048576"/>
    </sheetView>
  </sheetViews>
  <sheetFormatPr defaultRowHeight="28.8" customHeight="1" x14ac:dyDescent="0.3"/>
  <cols>
    <col min="1" max="1" width="17.5546875" style="1" customWidth="1"/>
    <col min="2" max="2" width="35.33203125" style="1" customWidth="1"/>
    <col min="3" max="3" width="13.77734375" style="1" customWidth="1"/>
    <col min="4" max="4" width="15.109375" style="1" customWidth="1"/>
    <col min="5" max="5" width="13.109375" style="1" customWidth="1"/>
    <col min="6" max="6" width="15.6640625" style="1" customWidth="1"/>
    <col min="7" max="7" width="43.33203125" style="1" customWidth="1"/>
    <col min="8" max="256" width="8.88671875" style="1"/>
    <col min="257" max="257" width="17.5546875" style="1" customWidth="1"/>
    <col min="258" max="258" width="35.33203125" style="1" customWidth="1"/>
    <col min="259" max="259" width="13.77734375" style="1" customWidth="1"/>
    <col min="260" max="260" width="15.109375" style="1" customWidth="1"/>
    <col min="261" max="261" width="13.109375" style="1" customWidth="1"/>
    <col min="262" max="262" width="15.6640625" style="1" customWidth="1"/>
    <col min="263" max="263" width="43.33203125" style="1" customWidth="1"/>
    <col min="264" max="512" width="8.88671875" style="1"/>
    <col min="513" max="513" width="17.5546875" style="1" customWidth="1"/>
    <col min="514" max="514" width="35.33203125" style="1" customWidth="1"/>
    <col min="515" max="515" width="13.77734375" style="1" customWidth="1"/>
    <col min="516" max="516" width="15.109375" style="1" customWidth="1"/>
    <col min="517" max="517" width="13.109375" style="1" customWidth="1"/>
    <col min="518" max="518" width="15.6640625" style="1" customWidth="1"/>
    <col min="519" max="519" width="43.33203125" style="1" customWidth="1"/>
    <col min="520" max="768" width="8.88671875" style="1"/>
    <col min="769" max="769" width="17.5546875" style="1" customWidth="1"/>
    <col min="770" max="770" width="35.33203125" style="1" customWidth="1"/>
    <col min="771" max="771" width="13.77734375" style="1" customWidth="1"/>
    <col min="772" max="772" width="15.109375" style="1" customWidth="1"/>
    <col min="773" max="773" width="13.109375" style="1" customWidth="1"/>
    <col min="774" max="774" width="15.6640625" style="1" customWidth="1"/>
    <col min="775" max="775" width="43.33203125" style="1" customWidth="1"/>
    <col min="776" max="1024" width="8.88671875" style="1"/>
    <col min="1025" max="1025" width="17.5546875" style="1" customWidth="1"/>
    <col min="1026" max="1026" width="35.33203125" style="1" customWidth="1"/>
    <col min="1027" max="1027" width="13.77734375" style="1" customWidth="1"/>
    <col min="1028" max="1028" width="15.109375" style="1" customWidth="1"/>
    <col min="1029" max="1029" width="13.109375" style="1" customWidth="1"/>
    <col min="1030" max="1030" width="15.6640625" style="1" customWidth="1"/>
    <col min="1031" max="1031" width="43.33203125" style="1" customWidth="1"/>
    <col min="1032" max="1280" width="8.88671875" style="1"/>
    <col min="1281" max="1281" width="17.5546875" style="1" customWidth="1"/>
    <col min="1282" max="1282" width="35.33203125" style="1" customWidth="1"/>
    <col min="1283" max="1283" width="13.77734375" style="1" customWidth="1"/>
    <col min="1284" max="1284" width="15.109375" style="1" customWidth="1"/>
    <col min="1285" max="1285" width="13.109375" style="1" customWidth="1"/>
    <col min="1286" max="1286" width="15.6640625" style="1" customWidth="1"/>
    <col min="1287" max="1287" width="43.33203125" style="1" customWidth="1"/>
    <col min="1288" max="1536" width="8.88671875" style="1"/>
    <col min="1537" max="1537" width="17.5546875" style="1" customWidth="1"/>
    <col min="1538" max="1538" width="35.33203125" style="1" customWidth="1"/>
    <col min="1539" max="1539" width="13.77734375" style="1" customWidth="1"/>
    <col min="1540" max="1540" width="15.109375" style="1" customWidth="1"/>
    <col min="1541" max="1541" width="13.109375" style="1" customWidth="1"/>
    <col min="1542" max="1542" width="15.6640625" style="1" customWidth="1"/>
    <col min="1543" max="1543" width="43.33203125" style="1" customWidth="1"/>
    <col min="1544" max="1792" width="8.88671875" style="1"/>
    <col min="1793" max="1793" width="17.5546875" style="1" customWidth="1"/>
    <col min="1794" max="1794" width="35.33203125" style="1" customWidth="1"/>
    <col min="1795" max="1795" width="13.77734375" style="1" customWidth="1"/>
    <col min="1796" max="1796" width="15.109375" style="1" customWidth="1"/>
    <col min="1797" max="1797" width="13.109375" style="1" customWidth="1"/>
    <col min="1798" max="1798" width="15.6640625" style="1" customWidth="1"/>
    <col min="1799" max="1799" width="43.33203125" style="1" customWidth="1"/>
    <col min="1800" max="2048" width="8.88671875" style="1"/>
    <col min="2049" max="2049" width="17.5546875" style="1" customWidth="1"/>
    <col min="2050" max="2050" width="35.33203125" style="1" customWidth="1"/>
    <col min="2051" max="2051" width="13.77734375" style="1" customWidth="1"/>
    <col min="2052" max="2052" width="15.109375" style="1" customWidth="1"/>
    <col min="2053" max="2053" width="13.109375" style="1" customWidth="1"/>
    <col min="2054" max="2054" width="15.6640625" style="1" customWidth="1"/>
    <col min="2055" max="2055" width="43.33203125" style="1" customWidth="1"/>
    <col min="2056" max="2304" width="8.88671875" style="1"/>
    <col min="2305" max="2305" width="17.5546875" style="1" customWidth="1"/>
    <col min="2306" max="2306" width="35.33203125" style="1" customWidth="1"/>
    <col min="2307" max="2307" width="13.77734375" style="1" customWidth="1"/>
    <col min="2308" max="2308" width="15.109375" style="1" customWidth="1"/>
    <col min="2309" max="2309" width="13.109375" style="1" customWidth="1"/>
    <col min="2310" max="2310" width="15.6640625" style="1" customWidth="1"/>
    <col min="2311" max="2311" width="43.33203125" style="1" customWidth="1"/>
    <col min="2312" max="2560" width="8.88671875" style="1"/>
    <col min="2561" max="2561" width="17.5546875" style="1" customWidth="1"/>
    <col min="2562" max="2562" width="35.33203125" style="1" customWidth="1"/>
    <col min="2563" max="2563" width="13.77734375" style="1" customWidth="1"/>
    <col min="2564" max="2564" width="15.109375" style="1" customWidth="1"/>
    <col min="2565" max="2565" width="13.109375" style="1" customWidth="1"/>
    <col min="2566" max="2566" width="15.6640625" style="1" customWidth="1"/>
    <col min="2567" max="2567" width="43.33203125" style="1" customWidth="1"/>
    <col min="2568" max="2816" width="8.88671875" style="1"/>
    <col min="2817" max="2817" width="17.5546875" style="1" customWidth="1"/>
    <col min="2818" max="2818" width="35.33203125" style="1" customWidth="1"/>
    <col min="2819" max="2819" width="13.77734375" style="1" customWidth="1"/>
    <col min="2820" max="2820" width="15.109375" style="1" customWidth="1"/>
    <col min="2821" max="2821" width="13.109375" style="1" customWidth="1"/>
    <col min="2822" max="2822" width="15.6640625" style="1" customWidth="1"/>
    <col min="2823" max="2823" width="43.33203125" style="1" customWidth="1"/>
    <col min="2824" max="3072" width="8.88671875" style="1"/>
    <col min="3073" max="3073" width="17.5546875" style="1" customWidth="1"/>
    <col min="3074" max="3074" width="35.33203125" style="1" customWidth="1"/>
    <col min="3075" max="3075" width="13.77734375" style="1" customWidth="1"/>
    <col min="3076" max="3076" width="15.109375" style="1" customWidth="1"/>
    <col min="3077" max="3077" width="13.109375" style="1" customWidth="1"/>
    <col min="3078" max="3078" width="15.6640625" style="1" customWidth="1"/>
    <col min="3079" max="3079" width="43.33203125" style="1" customWidth="1"/>
    <col min="3080" max="3328" width="8.88671875" style="1"/>
    <col min="3329" max="3329" width="17.5546875" style="1" customWidth="1"/>
    <col min="3330" max="3330" width="35.33203125" style="1" customWidth="1"/>
    <col min="3331" max="3331" width="13.77734375" style="1" customWidth="1"/>
    <col min="3332" max="3332" width="15.109375" style="1" customWidth="1"/>
    <col min="3333" max="3333" width="13.109375" style="1" customWidth="1"/>
    <col min="3334" max="3334" width="15.6640625" style="1" customWidth="1"/>
    <col min="3335" max="3335" width="43.33203125" style="1" customWidth="1"/>
    <col min="3336" max="3584" width="8.88671875" style="1"/>
    <col min="3585" max="3585" width="17.5546875" style="1" customWidth="1"/>
    <col min="3586" max="3586" width="35.33203125" style="1" customWidth="1"/>
    <col min="3587" max="3587" width="13.77734375" style="1" customWidth="1"/>
    <col min="3588" max="3588" width="15.109375" style="1" customWidth="1"/>
    <col min="3589" max="3589" width="13.109375" style="1" customWidth="1"/>
    <col min="3590" max="3590" width="15.6640625" style="1" customWidth="1"/>
    <col min="3591" max="3591" width="43.33203125" style="1" customWidth="1"/>
    <col min="3592" max="3840" width="8.88671875" style="1"/>
    <col min="3841" max="3841" width="17.5546875" style="1" customWidth="1"/>
    <col min="3842" max="3842" width="35.33203125" style="1" customWidth="1"/>
    <col min="3843" max="3843" width="13.77734375" style="1" customWidth="1"/>
    <col min="3844" max="3844" width="15.109375" style="1" customWidth="1"/>
    <col min="3845" max="3845" width="13.109375" style="1" customWidth="1"/>
    <col min="3846" max="3846" width="15.6640625" style="1" customWidth="1"/>
    <col min="3847" max="3847" width="43.33203125" style="1" customWidth="1"/>
    <col min="3848" max="4096" width="8.88671875" style="1"/>
    <col min="4097" max="4097" width="17.5546875" style="1" customWidth="1"/>
    <col min="4098" max="4098" width="35.33203125" style="1" customWidth="1"/>
    <col min="4099" max="4099" width="13.77734375" style="1" customWidth="1"/>
    <col min="4100" max="4100" width="15.109375" style="1" customWidth="1"/>
    <col min="4101" max="4101" width="13.109375" style="1" customWidth="1"/>
    <col min="4102" max="4102" width="15.6640625" style="1" customWidth="1"/>
    <col min="4103" max="4103" width="43.33203125" style="1" customWidth="1"/>
    <col min="4104" max="4352" width="8.88671875" style="1"/>
    <col min="4353" max="4353" width="17.5546875" style="1" customWidth="1"/>
    <col min="4354" max="4354" width="35.33203125" style="1" customWidth="1"/>
    <col min="4355" max="4355" width="13.77734375" style="1" customWidth="1"/>
    <col min="4356" max="4356" width="15.109375" style="1" customWidth="1"/>
    <col min="4357" max="4357" width="13.109375" style="1" customWidth="1"/>
    <col min="4358" max="4358" width="15.6640625" style="1" customWidth="1"/>
    <col min="4359" max="4359" width="43.33203125" style="1" customWidth="1"/>
    <col min="4360" max="4608" width="8.88671875" style="1"/>
    <col min="4609" max="4609" width="17.5546875" style="1" customWidth="1"/>
    <col min="4610" max="4610" width="35.33203125" style="1" customWidth="1"/>
    <col min="4611" max="4611" width="13.77734375" style="1" customWidth="1"/>
    <col min="4612" max="4612" width="15.109375" style="1" customWidth="1"/>
    <col min="4613" max="4613" width="13.109375" style="1" customWidth="1"/>
    <col min="4614" max="4614" width="15.6640625" style="1" customWidth="1"/>
    <col min="4615" max="4615" width="43.33203125" style="1" customWidth="1"/>
    <col min="4616" max="4864" width="8.88671875" style="1"/>
    <col min="4865" max="4865" width="17.5546875" style="1" customWidth="1"/>
    <col min="4866" max="4866" width="35.33203125" style="1" customWidth="1"/>
    <col min="4867" max="4867" width="13.77734375" style="1" customWidth="1"/>
    <col min="4868" max="4868" width="15.109375" style="1" customWidth="1"/>
    <col min="4869" max="4869" width="13.109375" style="1" customWidth="1"/>
    <col min="4870" max="4870" width="15.6640625" style="1" customWidth="1"/>
    <col min="4871" max="4871" width="43.33203125" style="1" customWidth="1"/>
    <col min="4872" max="5120" width="8.88671875" style="1"/>
    <col min="5121" max="5121" width="17.5546875" style="1" customWidth="1"/>
    <col min="5122" max="5122" width="35.33203125" style="1" customWidth="1"/>
    <col min="5123" max="5123" width="13.77734375" style="1" customWidth="1"/>
    <col min="5124" max="5124" width="15.109375" style="1" customWidth="1"/>
    <col min="5125" max="5125" width="13.109375" style="1" customWidth="1"/>
    <col min="5126" max="5126" width="15.6640625" style="1" customWidth="1"/>
    <col min="5127" max="5127" width="43.33203125" style="1" customWidth="1"/>
    <col min="5128" max="5376" width="8.88671875" style="1"/>
    <col min="5377" max="5377" width="17.5546875" style="1" customWidth="1"/>
    <col min="5378" max="5378" width="35.33203125" style="1" customWidth="1"/>
    <col min="5379" max="5379" width="13.77734375" style="1" customWidth="1"/>
    <col min="5380" max="5380" width="15.109375" style="1" customWidth="1"/>
    <col min="5381" max="5381" width="13.109375" style="1" customWidth="1"/>
    <col min="5382" max="5382" width="15.6640625" style="1" customWidth="1"/>
    <col min="5383" max="5383" width="43.33203125" style="1" customWidth="1"/>
    <col min="5384" max="5632" width="8.88671875" style="1"/>
    <col min="5633" max="5633" width="17.5546875" style="1" customWidth="1"/>
    <col min="5634" max="5634" width="35.33203125" style="1" customWidth="1"/>
    <col min="5635" max="5635" width="13.77734375" style="1" customWidth="1"/>
    <col min="5636" max="5636" width="15.109375" style="1" customWidth="1"/>
    <col min="5637" max="5637" width="13.109375" style="1" customWidth="1"/>
    <col min="5638" max="5638" width="15.6640625" style="1" customWidth="1"/>
    <col min="5639" max="5639" width="43.33203125" style="1" customWidth="1"/>
    <col min="5640" max="5888" width="8.88671875" style="1"/>
    <col min="5889" max="5889" width="17.5546875" style="1" customWidth="1"/>
    <col min="5890" max="5890" width="35.33203125" style="1" customWidth="1"/>
    <col min="5891" max="5891" width="13.77734375" style="1" customWidth="1"/>
    <col min="5892" max="5892" width="15.109375" style="1" customWidth="1"/>
    <col min="5893" max="5893" width="13.109375" style="1" customWidth="1"/>
    <col min="5894" max="5894" width="15.6640625" style="1" customWidth="1"/>
    <col min="5895" max="5895" width="43.33203125" style="1" customWidth="1"/>
    <col min="5896" max="6144" width="8.88671875" style="1"/>
    <col min="6145" max="6145" width="17.5546875" style="1" customWidth="1"/>
    <col min="6146" max="6146" width="35.33203125" style="1" customWidth="1"/>
    <col min="6147" max="6147" width="13.77734375" style="1" customWidth="1"/>
    <col min="6148" max="6148" width="15.109375" style="1" customWidth="1"/>
    <col min="6149" max="6149" width="13.109375" style="1" customWidth="1"/>
    <col min="6150" max="6150" width="15.6640625" style="1" customWidth="1"/>
    <col min="6151" max="6151" width="43.33203125" style="1" customWidth="1"/>
    <col min="6152" max="6400" width="8.88671875" style="1"/>
    <col min="6401" max="6401" width="17.5546875" style="1" customWidth="1"/>
    <col min="6402" max="6402" width="35.33203125" style="1" customWidth="1"/>
    <col min="6403" max="6403" width="13.77734375" style="1" customWidth="1"/>
    <col min="6404" max="6404" width="15.109375" style="1" customWidth="1"/>
    <col min="6405" max="6405" width="13.109375" style="1" customWidth="1"/>
    <col min="6406" max="6406" width="15.6640625" style="1" customWidth="1"/>
    <col min="6407" max="6407" width="43.33203125" style="1" customWidth="1"/>
    <col min="6408" max="6656" width="8.88671875" style="1"/>
    <col min="6657" max="6657" width="17.5546875" style="1" customWidth="1"/>
    <col min="6658" max="6658" width="35.33203125" style="1" customWidth="1"/>
    <col min="6659" max="6659" width="13.77734375" style="1" customWidth="1"/>
    <col min="6660" max="6660" width="15.109375" style="1" customWidth="1"/>
    <col min="6661" max="6661" width="13.109375" style="1" customWidth="1"/>
    <col min="6662" max="6662" width="15.6640625" style="1" customWidth="1"/>
    <col min="6663" max="6663" width="43.33203125" style="1" customWidth="1"/>
    <col min="6664" max="6912" width="8.88671875" style="1"/>
    <col min="6913" max="6913" width="17.5546875" style="1" customWidth="1"/>
    <col min="6914" max="6914" width="35.33203125" style="1" customWidth="1"/>
    <col min="6915" max="6915" width="13.77734375" style="1" customWidth="1"/>
    <col min="6916" max="6916" width="15.109375" style="1" customWidth="1"/>
    <col min="6917" max="6917" width="13.109375" style="1" customWidth="1"/>
    <col min="6918" max="6918" width="15.6640625" style="1" customWidth="1"/>
    <col min="6919" max="6919" width="43.33203125" style="1" customWidth="1"/>
    <col min="6920" max="7168" width="8.88671875" style="1"/>
    <col min="7169" max="7169" width="17.5546875" style="1" customWidth="1"/>
    <col min="7170" max="7170" width="35.33203125" style="1" customWidth="1"/>
    <col min="7171" max="7171" width="13.77734375" style="1" customWidth="1"/>
    <col min="7172" max="7172" width="15.109375" style="1" customWidth="1"/>
    <col min="7173" max="7173" width="13.109375" style="1" customWidth="1"/>
    <col min="7174" max="7174" width="15.6640625" style="1" customWidth="1"/>
    <col min="7175" max="7175" width="43.33203125" style="1" customWidth="1"/>
    <col min="7176" max="7424" width="8.88671875" style="1"/>
    <col min="7425" max="7425" width="17.5546875" style="1" customWidth="1"/>
    <col min="7426" max="7426" width="35.33203125" style="1" customWidth="1"/>
    <col min="7427" max="7427" width="13.77734375" style="1" customWidth="1"/>
    <col min="7428" max="7428" width="15.109375" style="1" customWidth="1"/>
    <col min="7429" max="7429" width="13.109375" style="1" customWidth="1"/>
    <col min="7430" max="7430" width="15.6640625" style="1" customWidth="1"/>
    <col min="7431" max="7431" width="43.33203125" style="1" customWidth="1"/>
    <col min="7432" max="7680" width="8.88671875" style="1"/>
    <col min="7681" max="7681" width="17.5546875" style="1" customWidth="1"/>
    <col min="7682" max="7682" width="35.33203125" style="1" customWidth="1"/>
    <col min="7683" max="7683" width="13.77734375" style="1" customWidth="1"/>
    <col min="7684" max="7684" width="15.109375" style="1" customWidth="1"/>
    <col min="7685" max="7685" width="13.109375" style="1" customWidth="1"/>
    <col min="7686" max="7686" width="15.6640625" style="1" customWidth="1"/>
    <col min="7687" max="7687" width="43.33203125" style="1" customWidth="1"/>
    <col min="7688" max="7936" width="8.88671875" style="1"/>
    <col min="7937" max="7937" width="17.5546875" style="1" customWidth="1"/>
    <col min="7938" max="7938" width="35.33203125" style="1" customWidth="1"/>
    <col min="7939" max="7939" width="13.77734375" style="1" customWidth="1"/>
    <col min="7940" max="7940" width="15.109375" style="1" customWidth="1"/>
    <col min="7941" max="7941" width="13.109375" style="1" customWidth="1"/>
    <col min="7942" max="7942" width="15.6640625" style="1" customWidth="1"/>
    <col min="7943" max="7943" width="43.33203125" style="1" customWidth="1"/>
    <col min="7944" max="8192" width="8.88671875" style="1"/>
    <col min="8193" max="8193" width="17.5546875" style="1" customWidth="1"/>
    <col min="8194" max="8194" width="35.33203125" style="1" customWidth="1"/>
    <col min="8195" max="8195" width="13.77734375" style="1" customWidth="1"/>
    <col min="8196" max="8196" width="15.109375" style="1" customWidth="1"/>
    <col min="8197" max="8197" width="13.109375" style="1" customWidth="1"/>
    <col min="8198" max="8198" width="15.6640625" style="1" customWidth="1"/>
    <col min="8199" max="8199" width="43.33203125" style="1" customWidth="1"/>
    <col min="8200" max="8448" width="8.88671875" style="1"/>
    <col min="8449" max="8449" width="17.5546875" style="1" customWidth="1"/>
    <col min="8450" max="8450" width="35.33203125" style="1" customWidth="1"/>
    <col min="8451" max="8451" width="13.77734375" style="1" customWidth="1"/>
    <col min="8452" max="8452" width="15.109375" style="1" customWidth="1"/>
    <col min="8453" max="8453" width="13.109375" style="1" customWidth="1"/>
    <col min="8454" max="8454" width="15.6640625" style="1" customWidth="1"/>
    <col min="8455" max="8455" width="43.33203125" style="1" customWidth="1"/>
    <col min="8456" max="8704" width="8.88671875" style="1"/>
    <col min="8705" max="8705" width="17.5546875" style="1" customWidth="1"/>
    <col min="8706" max="8706" width="35.33203125" style="1" customWidth="1"/>
    <col min="8707" max="8707" width="13.77734375" style="1" customWidth="1"/>
    <col min="8708" max="8708" width="15.109375" style="1" customWidth="1"/>
    <col min="8709" max="8709" width="13.109375" style="1" customWidth="1"/>
    <col min="8710" max="8710" width="15.6640625" style="1" customWidth="1"/>
    <col min="8711" max="8711" width="43.33203125" style="1" customWidth="1"/>
    <col min="8712" max="8960" width="8.88671875" style="1"/>
    <col min="8961" max="8961" width="17.5546875" style="1" customWidth="1"/>
    <col min="8962" max="8962" width="35.33203125" style="1" customWidth="1"/>
    <col min="8963" max="8963" width="13.77734375" style="1" customWidth="1"/>
    <col min="8964" max="8964" width="15.109375" style="1" customWidth="1"/>
    <col min="8965" max="8965" width="13.109375" style="1" customWidth="1"/>
    <col min="8966" max="8966" width="15.6640625" style="1" customWidth="1"/>
    <col min="8967" max="8967" width="43.33203125" style="1" customWidth="1"/>
    <col min="8968" max="9216" width="8.88671875" style="1"/>
    <col min="9217" max="9217" width="17.5546875" style="1" customWidth="1"/>
    <col min="9218" max="9218" width="35.33203125" style="1" customWidth="1"/>
    <col min="9219" max="9219" width="13.77734375" style="1" customWidth="1"/>
    <col min="9220" max="9220" width="15.109375" style="1" customWidth="1"/>
    <col min="9221" max="9221" width="13.109375" style="1" customWidth="1"/>
    <col min="9222" max="9222" width="15.6640625" style="1" customWidth="1"/>
    <col min="9223" max="9223" width="43.33203125" style="1" customWidth="1"/>
    <col min="9224" max="9472" width="8.88671875" style="1"/>
    <col min="9473" max="9473" width="17.5546875" style="1" customWidth="1"/>
    <col min="9474" max="9474" width="35.33203125" style="1" customWidth="1"/>
    <col min="9475" max="9475" width="13.77734375" style="1" customWidth="1"/>
    <col min="9476" max="9476" width="15.109375" style="1" customWidth="1"/>
    <col min="9477" max="9477" width="13.109375" style="1" customWidth="1"/>
    <col min="9478" max="9478" width="15.6640625" style="1" customWidth="1"/>
    <col min="9479" max="9479" width="43.33203125" style="1" customWidth="1"/>
    <col min="9480" max="9728" width="8.88671875" style="1"/>
    <col min="9729" max="9729" width="17.5546875" style="1" customWidth="1"/>
    <col min="9730" max="9730" width="35.33203125" style="1" customWidth="1"/>
    <col min="9731" max="9731" width="13.77734375" style="1" customWidth="1"/>
    <col min="9732" max="9732" width="15.109375" style="1" customWidth="1"/>
    <col min="9733" max="9733" width="13.109375" style="1" customWidth="1"/>
    <col min="9734" max="9734" width="15.6640625" style="1" customWidth="1"/>
    <col min="9735" max="9735" width="43.33203125" style="1" customWidth="1"/>
    <col min="9736" max="9984" width="8.88671875" style="1"/>
    <col min="9985" max="9985" width="17.5546875" style="1" customWidth="1"/>
    <col min="9986" max="9986" width="35.33203125" style="1" customWidth="1"/>
    <col min="9987" max="9987" width="13.77734375" style="1" customWidth="1"/>
    <col min="9988" max="9988" width="15.109375" style="1" customWidth="1"/>
    <col min="9989" max="9989" width="13.109375" style="1" customWidth="1"/>
    <col min="9990" max="9990" width="15.6640625" style="1" customWidth="1"/>
    <col min="9991" max="9991" width="43.33203125" style="1" customWidth="1"/>
    <col min="9992" max="10240" width="8.88671875" style="1"/>
    <col min="10241" max="10241" width="17.5546875" style="1" customWidth="1"/>
    <col min="10242" max="10242" width="35.33203125" style="1" customWidth="1"/>
    <col min="10243" max="10243" width="13.77734375" style="1" customWidth="1"/>
    <col min="10244" max="10244" width="15.109375" style="1" customWidth="1"/>
    <col min="10245" max="10245" width="13.109375" style="1" customWidth="1"/>
    <col min="10246" max="10246" width="15.6640625" style="1" customWidth="1"/>
    <col min="10247" max="10247" width="43.33203125" style="1" customWidth="1"/>
    <col min="10248" max="10496" width="8.88671875" style="1"/>
    <col min="10497" max="10497" width="17.5546875" style="1" customWidth="1"/>
    <col min="10498" max="10498" width="35.33203125" style="1" customWidth="1"/>
    <col min="10499" max="10499" width="13.77734375" style="1" customWidth="1"/>
    <col min="10500" max="10500" width="15.109375" style="1" customWidth="1"/>
    <col min="10501" max="10501" width="13.109375" style="1" customWidth="1"/>
    <col min="10502" max="10502" width="15.6640625" style="1" customWidth="1"/>
    <col min="10503" max="10503" width="43.33203125" style="1" customWidth="1"/>
    <col min="10504" max="10752" width="8.88671875" style="1"/>
    <col min="10753" max="10753" width="17.5546875" style="1" customWidth="1"/>
    <col min="10754" max="10754" width="35.33203125" style="1" customWidth="1"/>
    <col min="10755" max="10755" width="13.77734375" style="1" customWidth="1"/>
    <col min="10756" max="10756" width="15.109375" style="1" customWidth="1"/>
    <col min="10757" max="10757" width="13.109375" style="1" customWidth="1"/>
    <col min="10758" max="10758" width="15.6640625" style="1" customWidth="1"/>
    <col min="10759" max="10759" width="43.33203125" style="1" customWidth="1"/>
    <col min="10760" max="11008" width="8.88671875" style="1"/>
    <col min="11009" max="11009" width="17.5546875" style="1" customWidth="1"/>
    <col min="11010" max="11010" width="35.33203125" style="1" customWidth="1"/>
    <col min="11011" max="11011" width="13.77734375" style="1" customWidth="1"/>
    <col min="11012" max="11012" width="15.109375" style="1" customWidth="1"/>
    <col min="11013" max="11013" width="13.109375" style="1" customWidth="1"/>
    <col min="11014" max="11014" width="15.6640625" style="1" customWidth="1"/>
    <col min="11015" max="11015" width="43.33203125" style="1" customWidth="1"/>
    <col min="11016" max="11264" width="8.88671875" style="1"/>
    <col min="11265" max="11265" width="17.5546875" style="1" customWidth="1"/>
    <col min="11266" max="11266" width="35.33203125" style="1" customWidth="1"/>
    <col min="11267" max="11267" width="13.77734375" style="1" customWidth="1"/>
    <col min="11268" max="11268" width="15.109375" style="1" customWidth="1"/>
    <col min="11269" max="11269" width="13.109375" style="1" customWidth="1"/>
    <col min="11270" max="11270" width="15.6640625" style="1" customWidth="1"/>
    <col min="11271" max="11271" width="43.33203125" style="1" customWidth="1"/>
    <col min="11272" max="11520" width="8.88671875" style="1"/>
    <col min="11521" max="11521" width="17.5546875" style="1" customWidth="1"/>
    <col min="11522" max="11522" width="35.33203125" style="1" customWidth="1"/>
    <col min="11523" max="11523" width="13.77734375" style="1" customWidth="1"/>
    <col min="11524" max="11524" width="15.109375" style="1" customWidth="1"/>
    <col min="11525" max="11525" width="13.109375" style="1" customWidth="1"/>
    <col min="11526" max="11526" width="15.6640625" style="1" customWidth="1"/>
    <col min="11527" max="11527" width="43.33203125" style="1" customWidth="1"/>
    <col min="11528" max="11776" width="8.88671875" style="1"/>
    <col min="11777" max="11777" width="17.5546875" style="1" customWidth="1"/>
    <col min="11778" max="11778" width="35.33203125" style="1" customWidth="1"/>
    <col min="11779" max="11779" width="13.77734375" style="1" customWidth="1"/>
    <col min="11780" max="11780" width="15.109375" style="1" customWidth="1"/>
    <col min="11781" max="11781" width="13.109375" style="1" customWidth="1"/>
    <col min="11782" max="11782" width="15.6640625" style="1" customWidth="1"/>
    <col min="11783" max="11783" width="43.33203125" style="1" customWidth="1"/>
    <col min="11784" max="12032" width="8.88671875" style="1"/>
    <col min="12033" max="12033" width="17.5546875" style="1" customWidth="1"/>
    <col min="12034" max="12034" width="35.33203125" style="1" customWidth="1"/>
    <col min="12035" max="12035" width="13.77734375" style="1" customWidth="1"/>
    <col min="12036" max="12036" width="15.109375" style="1" customWidth="1"/>
    <col min="12037" max="12037" width="13.109375" style="1" customWidth="1"/>
    <col min="12038" max="12038" width="15.6640625" style="1" customWidth="1"/>
    <col min="12039" max="12039" width="43.33203125" style="1" customWidth="1"/>
    <col min="12040" max="12288" width="8.88671875" style="1"/>
    <col min="12289" max="12289" width="17.5546875" style="1" customWidth="1"/>
    <col min="12290" max="12290" width="35.33203125" style="1" customWidth="1"/>
    <col min="12291" max="12291" width="13.77734375" style="1" customWidth="1"/>
    <col min="12292" max="12292" width="15.109375" style="1" customWidth="1"/>
    <col min="12293" max="12293" width="13.109375" style="1" customWidth="1"/>
    <col min="12294" max="12294" width="15.6640625" style="1" customWidth="1"/>
    <col min="12295" max="12295" width="43.33203125" style="1" customWidth="1"/>
    <col min="12296" max="12544" width="8.88671875" style="1"/>
    <col min="12545" max="12545" width="17.5546875" style="1" customWidth="1"/>
    <col min="12546" max="12546" width="35.33203125" style="1" customWidth="1"/>
    <col min="12547" max="12547" width="13.77734375" style="1" customWidth="1"/>
    <col min="12548" max="12548" width="15.109375" style="1" customWidth="1"/>
    <col min="12549" max="12549" width="13.109375" style="1" customWidth="1"/>
    <col min="12550" max="12550" width="15.6640625" style="1" customWidth="1"/>
    <col min="12551" max="12551" width="43.33203125" style="1" customWidth="1"/>
    <col min="12552" max="12800" width="8.88671875" style="1"/>
    <col min="12801" max="12801" width="17.5546875" style="1" customWidth="1"/>
    <col min="12802" max="12802" width="35.33203125" style="1" customWidth="1"/>
    <col min="12803" max="12803" width="13.77734375" style="1" customWidth="1"/>
    <col min="12804" max="12804" width="15.109375" style="1" customWidth="1"/>
    <col min="12805" max="12805" width="13.109375" style="1" customWidth="1"/>
    <col min="12806" max="12806" width="15.6640625" style="1" customWidth="1"/>
    <col min="12807" max="12807" width="43.33203125" style="1" customWidth="1"/>
    <col min="12808" max="13056" width="8.88671875" style="1"/>
    <col min="13057" max="13057" width="17.5546875" style="1" customWidth="1"/>
    <col min="13058" max="13058" width="35.33203125" style="1" customWidth="1"/>
    <col min="13059" max="13059" width="13.77734375" style="1" customWidth="1"/>
    <col min="13060" max="13060" width="15.109375" style="1" customWidth="1"/>
    <col min="13061" max="13061" width="13.109375" style="1" customWidth="1"/>
    <col min="13062" max="13062" width="15.6640625" style="1" customWidth="1"/>
    <col min="13063" max="13063" width="43.33203125" style="1" customWidth="1"/>
    <col min="13064" max="13312" width="8.88671875" style="1"/>
    <col min="13313" max="13313" width="17.5546875" style="1" customWidth="1"/>
    <col min="13314" max="13314" width="35.33203125" style="1" customWidth="1"/>
    <col min="13315" max="13315" width="13.77734375" style="1" customWidth="1"/>
    <col min="13316" max="13316" width="15.109375" style="1" customWidth="1"/>
    <col min="13317" max="13317" width="13.109375" style="1" customWidth="1"/>
    <col min="13318" max="13318" width="15.6640625" style="1" customWidth="1"/>
    <col min="13319" max="13319" width="43.33203125" style="1" customWidth="1"/>
    <col min="13320" max="13568" width="8.88671875" style="1"/>
    <col min="13569" max="13569" width="17.5546875" style="1" customWidth="1"/>
    <col min="13570" max="13570" width="35.33203125" style="1" customWidth="1"/>
    <col min="13571" max="13571" width="13.77734375" style="1" customWidth="1"/>
    <col min="13572" max="13572" width="15.109375" style="1" customWidth="1"/>
    <col min="13573" max="13573" width="13.109375" style="1" customWidth="1"/>
    <col min="13574" max="13574" width="15.6640625" style="1" customWidth="1"/>
    <col min="13575" max="13575" width="43.33203125" style="1" customWidth="1"/>
    <col min="13576" max="13824" width="8.88671875" style="1"/>
    <col min="13825" max="13825" width="17.5546875" style="1" customWidth="1"/>
    <col min="13826" max="13826" width="35.33203125" style="1" customWidth="1"/>
    <col min="13827" max="13827" width="13.77734375" style="1" customWidth="1"/>
    <col min="13828" max="13828" width="15.109375" style="1" customWidth="1"/>
    <col min="13829" max="13829" width="13.109375" style="1" customWidth="1"/>
    <col min="13830" max="13830" width="15.6640625" style="1" customWidth="1"/>
    <col min="13831" max="13831" width="43.33203125" style="1" customWidth="1"/>
    <col min="13832" max="14080" width="8.88671875" style="1"/>
    <col min="14081" max="14081" width="17.5546875" style="1" customWidth="1"/>
    <col min="14082" max="14082" width="35.33203125" style="1" customWidth="1"/>
    <col min="14083" max="14083" width="13.77734375" style="1" customWidth="1"/>
    <col min="14084" max="14084" width="15.109375" style="1" customWidth="1"/>
    <col min="14085" max="14085" width="13.109375" style="1" customWidth="1"/>
    <col min="14086" max="14086" width="15.6640625" style="1" customWidth="1"/>
    <col min="14087" max="14087" width="43.33203125" style="1" customWidth="1"/>
    <col min="14088" max="14336" width="8.88671875" style="1"/>
    <col min="14337" max="14337" width="17.5546875" style="1" customWidth="1"/>
    <col min="14338" max="14338" width="35.33203125" style="1" customWidth="1"/>
    <col min="14339" max="14339" width="13.77734375" style="1" customWidth="1"/>
    <col min="14340" max="14340" width="15.109375" style="1" customWidth="1"/>
    <col min="14341" max="14341" width="13.109375" style="1" customWidth="1"/>
    <col min="14342" max="14342" width="15.6640625" style="1" customWidth="1"/>
    <col min="14343" max="14343" width="43.33203125" style="1" customWidth="1"/>
    <col min="14344" max="14592" width="8.88671875" style="1"/>
    <col min="14593" max="14593" width="17.5546875" style="1" customWidth="1"/>
    <col min="14594" max="14594" width="35.33203125" style="1" customWidth="1"/>
    <col min="14595" max="14595" width="13.77734375" style="1" customWidth="1"/>
    <col min="14596" max="14596" width="15.109375" style="1" customWidth="1"/>
    <col min="14597" max="14597" width="13.109375" style="1" customWidth="1"/>
    <col min="14598" max="14598" width="15.6640625" style="1" customWidth="1"/>
    <col min="14599" max="14599" width="43.33203125" style="1" customWidth="1"/>
    <col min="14600" max="14848" width="8.88671875" style="1"/>
    <col min="14849" max="14849" width="17.5546875" style="1" customWidth="1"/>
    <col min="14850" max="14850" width="35.33203125" style="1" customWidth="1"/>
    <col min="14851" max="14851" width="13.77734375" style="1" customWidth="1"/>
    <col min="14852" max="14852" width="15.109375" style="1" customWidth="1"/>
    <col min="14853" max="14853" width="13.109375" style="1" customWidth="1"/>
    <col min="14854" max="14854" width="15.6640625" style="1" customWidth="1"/>
    <col min="14855" max="14855" width="43.33203125" style="1" customWidth="1"/>
    <col min="14856" max="15104" width="8.88671875" style="1"/>
    <col min="15105" max="15105" width="17.5546875" style="1" customWidth="1"/>
    <col min="15106" max="15106" width="35.33203125" style="1" customWidth="1"/>
    <col min="15107" max="15107" width="13.77734375" style="1" customWidth="1"/>
    <col min="15108" max="15108" width="15.109375" style="1" customWidth="1"/>
    <col min="15109" max="15109" width="13.109375" style="1" customWidth="1"/>
    <col min="15110" max="15110" width="15.6640625" style="1" customWidth="1"/>
    <col min="15111" max="15111" width="43.33203125" style="1" customWidth="1"/>
    <col min="15112" max="15360" width="8.88671875" style="1"/>
    <col min="15361" max="15361" width="17.5546875" style="1" customWidth="1"/>
    <col min="15362" max="15362" width="35.33203125" style="1" customWidth="1"/>
    <col min="15363" max="15363" width="13.77734375" style="1" customWidth="1"/>
    <col min="15364" max="15364" width="15.109375" style="1" customWidth="1"/>
    <col min="15365" max="15365" width="13.109375" style="1" customWidth="1"/>
    <col min="15366" max="15366" width="15.6640625" style="1" customWidth="1"/>
    <col min="15367" max="15367" width="43.33203125" style="1" customWidth="1"/>
    <col min="15368" max="15616" width="8.88671875" style="1"/>
    <col min="15617" max="15617" width="17.5546875" style="1" customWidth="1"/>
    <col min="15618" max="15618" width="35.33203125" style="1" customWidth="1"/>
    <col min="15619" max="15619" width="13.77734375" style="1" customWidth="1"/>
    <col min="15620" max="15620" width="15.109375" style="1" customWidth="1"/>
    <col min="15621" max="15621" width="13.109375" style="1" customWidth="1"/>
    <col min="15622" max="15622" width="15.6640625" style="1" customWidth="1"/>
    <col min="15623" max="15623" width="43.33203125" style="1" customWidth="1"/>
    <col min="15624" max="15872" width="8.88671875" style="1"/>
    <col min="15873" max="15873" width="17.5546875" style="1" customWidth="1"/>
    <col min="15874" max="15874" width="35.33203125" style="1" customWidth="1"/>
    <col min="15875" max="15875" width="13.77734375" style="1" customWidth="1"/>
    <col min="15876" max="15876" width="15.109375" style="1" customWidth="1"/>
    <col min="15877" max="15877" width="13.109375" style="1" customWidth="1"/>
    <col min="15878" max="15878" width="15.6640625" style="1" customWidth="1"/>
    <col min="15879" max="15879" width="43.33203125" style="1" customWidth="1"/>
    <col min="15880" max="16128" width="8.88671875" style="1"/>
    <col min="16129" max="16129" width="17.5546875" style="1" customWidth="1"/>
    <col min="16130" max="16130" width="35.33203125" style="1" customWidth="1"/>
    <col min="16131" max="16131" width="13.77734375" style="1" customWidth="1"/>
    <col min="16132" max="16132" width="15.109375" style="1" customWidth="1"/>
    <col min="16133" max="16133" width="13.109375" style="1" customWidth="1"/>
    <col min="16134" max="16134" width="15.6640625" style="1" customWidth="1"/>
    <col min="16135" max="16135" width="43.33203125" style="1" customWidth="1"/>
    <col min="16136" max="16384" width="8.88671875" style="1"/>
  </cols>
  <sheetData>
    <row r="1" spans="1:14" ht="28.8" customHeight="1" x14ac:dyDescent="0.3">
      <c r="A1"/>
      <c r="B1"/>
      <c r="C1"/>
      <c r="D1"/>
      <c r="E1"/>
      <c r="G1" s="2" t="s">
        <v>0</v>
      </c>
    </row>
    <row r="2" spans="1:14" ht="28.8" customHeight="1" x14ac:dyDescent="0.3">
      <c r="A2"/>
      <c r="B2"/>
      <c r="C2"/>
      <c r="D2"/>
      <c r="E2"/>
      <c r="G2" s="2" t="s">
        <v>1</v>
      </c>
    </row>
    <row r="3" spans="1:14" ht="28.8" customHeight="1" x14ac:dyDescent="0.3">
      <c r="A3"/>
      <c r="B3"/>
      <c r="C3"/>
      <c r="D3"/>
      <c r="E3"/>
      <c r="G3" s="2" t="s">
        <v>2</v>
      </c>
    </row>
    <row r="4" spans="1:14" ht="28.8" customHeight="1" x14ac:dyDescent="0.3">
      <c r="A4"/>
      <c r="B4"/>
      <c r="C4"/>
      <c r="D4"/>
      <c r="E4"/>
      <c r="G4" s="2" t="s">
        <v>3</v>
      </c>
    </row>
    <row r="5" spans="1:14" ht="28.8" customHeight="1" x14ac:dyDescent="0.3">
      <c r="A5" s="49" t="s">
        <v>4</v>
      </c>
      <c r="B5" s="49"/>
      <c r="C5" s="49"/>
      <c r="D5" s="49"/>
      <c r="E5" s="49"/>
      <c r="F5" s="49"/>
      <c r="G5" s="49"/>
    </row>
    <row r="6" spans="1:14" ht="28.8" customHeight="1" x14ac:dyDescent="0.3">
      <c r="A6" s="41" t="s">
        <v>5</v>
      </c>
      <c r="B6" s="41"/>
      <c r="C6" s="41"/>
      <c r="D6" s="41"/>
      <c r="E6" s="41"/>
      <c r="F6" s="48" t="s">
        <v>6</v>
      </c>
      <c r="G6" s="48"/>
    </row>
    <row r="7" spans="1:14" ht="28.8" customHeight="1" x14ac:dyDescent="0.3">
      <c r="A7" s="50" t="s">
        <v>7</v>
      </c>
      <c r="B7" s="50"/>
      <c r="C7" s="50"/>
      <c r="D7" s="50"/>
      <c r="E7" s="50"/>
      <c r="F7" s="50"/>
      <c r="G7" s="50"/>
    </row>
    <row r="8" spans="1:14" ht="28.8" customHeight="1" x14ac:dyDescent="0.3">
      <c r="A8" s="50" t="s">
        <v>8</v>
      </c>
      <c r="B8" s="50"/>
      <c r="C8" s="50"/>
      <c r="D8" s="50"/>
      <c r="E8" s="50"/>
      <c r="F8" s="50"/>
      <c r="G8" s="50"/>
    </row>
    <row r="9" spans="1:14" ht="28.8" customHeight="1" x14ac:dyDescent="0.3">
      <c r="A9" s="47" t="s">
        <v>9</v>
      </c>
      <c r="B9" s="47"/>
      <c r="C9" s="47"/>
      <c r="D9" s="47"/>
      <c r="E9" s="47"/>
      <c r="F9" s="48" t="s">
        <v>10</v>
      </c>
      <c r="G9" s="48"/>
      <c r="H9" s="3"/>
      <c r="I9" s="3"/>
      <c r="J9" s="3"/>
      <c r="K9" s="3"/>
      <c r="L9" s="3"/>
      <c r="M9" s="3"/>
      <c r="N9" s="3"/>
    </row>
    <row r="10" spans="1:14" ht="28.8" customHeight="1" x14ac:dyDescent="0.3">
      <c r="A10" s="45" t="s">
        <v>11</v>
      </c>
      <c r="B10" s="45"/>
      <c r="C10" s="45"/>
      <c r="D10" s="45"/>
      <c r="E10" s="45"/>
      <c r="F10" s="46" t="s">
        <v>12</v>
      </c>
      <c r="G10" s="46"/>
      <c r="H10" s="4"/>
      <c r="I10" s="4"/>
      <c r="J10" s="4"/>
      <c r="K10" s="4"/>
      <c r="L10" s="4"/>
      <c r="M10" s="4"/>
      <c r="N10" s="4"/>
    </row>
    <row r="11" spans="1:14" ht="28.8" customHeight="1" x14ac:dyDescent="0.3">
      <c r="A11" s="47" t="s">
        <v>13</v>
      </c>
      <c r="B11" s="47"/>
      <c r="C11" s="47"/>
      <c r="D11" s="47"/>
      <c r="E11" s="47"/>
      <c r="F11" s="48" t="s">
        <v>14</v>
      </c>
      <c r="G11" s="48"/>
      <c r="H11" s="4"/>
      <c r="I11" s="4"/>
      <c r="J11" s="4"/>
      <c r="K11" s="4"/>
      <c r="L11" s="4"/>
      <c r="M11" s="4"/>
      <c r="N11" s="4"/>
    </row>
    <row r="12" spans="1:14" ht="28.8" customHeight="1" x14ac:dyDescent="0.3">
      <c r="A12" s="46" t="s">
        <v>15</v>
      </c>
      <c r="B12" s="46"/>
      <c r="C12" s="46"/>
      <c r="D12" s="46"/>
      <c r="E12" s="46"/>
      <c r="F12" s="46" t="s">
        <v>16</v>
      </c>
      <c r="G12" s="46"/>
      <c r="H12" s="3"/>
      <c r="I12" s="3"/>
      <c r="J12" s="3"/>
      <c r="K12" s="3"/>
      <c r="L12" s="3"/>
      <c r="M12" s="3"/>
      <c r="N12" s="3"/>
    </row>
    <row r="13" spans="1:14" ht="28.8" customHeight="1" x14ac:dyDescent="0.3">
      <c r="A13" s="38" t="s">
        <v>17</v>
      </c>
      <c r="B13" s="38"/>
      <c r="C13" s="38"/>
      <c r="D13" s="38"/>
      <c r="E13" s="38"/>
      <c r="F13" s="38"/>
      <c r="G13" s="38"/>
      <c r="H13" s="4"/>
      <c r="I13" s="4"/>
      <c r="J13" s="4"/>
      <c r="K13" s="4"/>
      <c r="L13" s="4"/>
      <c r="M13" s="4"/>
      <c r="N13" s="4"/>
    </row>
    <row r="14" spans="1:14" ht="28.8" customHeight="1" x14ac:dyDescent="0.3">
      <c r="A14" s="38" t="s">
        <v>18</v>
      </c>
      <c r="B14" s="38"/>
      <c r="C14" s="38"/>
      <c r="D14" s="38"/>
      <c r="E14" s="38"/>
      <c r="F14" s="38"/>
      <c r="G14" s="38"/>
      <c r="H14" s="4"/>
      <c r="I14" s="4"/>
      <c r="J14" s="4"/>
      <c r="K14" s="4"/>
      <c r="L14" s="4"/>
      <c r="M14" s="4"/>
      <c r="N14" s="4"/>
    </row>
    <row r="15" spans="1:14" ht="28.8" customHeight="1" x14ac:dyDescent="0.3">
      <c r="A15" s="5"/>
      <c r="G15" s="6" t="s">
        <v>19</v>
      </c>
    </row>
    <row r="16" spans="1:14" ht="28.8" customHeight="1" x14ac:dyDescent="0.3">
      <c r="A16" s="42" t="s">
        <v>20</v>
      </c>
      <c r="B16" s="42" t="s">
        <v>21</v>
      </c>
      <c r="C16" s="43" t="s">
        <v>22</v>
      </c>
      <c r="D16" s="43" t="s">
        <v>23</v>
      </c>
      <c r="E16" s="42" t="s">
        <v>24</v>
      </c>
      <c r="F16" s="42"/>
      <c r="G16" s="43" t="s">
        <v>25</v>
      </c>
    </row>
    <row r="17" spans="1:7" ht="28.8" customHeight="1" x14ac:dyDescent="0.3">
      <c r="A17" s="42"/>
      <c r="B17" s="42"/>
      <c r="C17" s="44"/>
      <c r="D17" s="44"/>
      <c r="E17" s="7" t="s">
        <v>26</v>
      </c>
      <c r="F17" s="7" t="s">
        <v>27</v>
      </c>
      <c r="G17" s="44"/>
    </row>
    <row r="18" spans="1:7" ht="28.8" customHeight="1" x14ac:dyDescent="0.3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  <c r="G18" s="7">
        <v>7</v>
      </c>
    </row>
    <row r="19" spans="1:7" ht="28.8" customHeight="1" x14ac:dyDescent="0.3">
      <c r="A19" s="7"/>
      <c r="B19" s="7"/>
      <c r="C19" s="7"/>
      <c r="D19" s="7"/>
      <c r="E19" s="7"/>
      <c r="F19" s="7"/>
      <c r="G19" s="7"/>
    </row>
    <row r="20" spans="1:7" ht="28.8" customHeight="1" x14ac:dyDescent="0.3">
      <c r="A20" s="8"/>
      <c r="B20" s="9" t="s">
        <v>28</v>
      </c>
      <c r="C20" s="10">
        <f>C24+C27+C33</f>
        <v>6660996</v>
      </c>
      <c r="D20" s="10">
        <f>D24+D27+D33</f>
        <v>21924394</v>
      </c>
      <c r="E20" s="10">
        <f>E24+E27+E33</f>
        <v>17216200</v>
      </c>
      <c r="F20" s="10">
        <f>F24+F27+F33</f>
        <v>-2248700</v>
      </c>
      <c r="G20" s="8"/>
    </row>
    <row r="21" spans="1:7" ht="28.8" customHeight="1" x14ac:dyDescent="0.3">
      <c r="A21" s="8"/>
      <c r="B21" s="11" t="s">
        <v>29</v>
      </c>
      <c r="C21" s="12">
        <v>3978943</v>
      </c>
      <c r="D21" s="13">
        <v>7000000</v>
      </c>
      <c r="E21" s="13">
        <v>2000000</v>
      </c>
      <c r="F21" s="13">
        <v>-500000</v>
      </c>
      <c r="G21" s="7" t="s">
        <v>30</v>
      </c>
    </row>
    <row r="22" spans="1:7" ht="28.8" customHeight="1" x14ac:dyDescent="0.3">
      <c r="A22" s="8"/>
      <c r="B22" s="11" t="s">
        <v>31</v>
      </c>
      <c r="C22" s="12">
        <v>45762</v>
      </c>
      <c r="D22" s="13">
        <v>7990394</v>
      </c>
      <c r="E22" s="13">
        <v>10500000</v>
      </c>
      <c r="F22" s="13">
        <v>-507000</v>
      </c>
      <c r="G22" s="7" t="s">
        <v>32</v>
      </c>
    </row>
    <row r="23" spans="1:7" ht="28.8" customHeight="1" x14ac:dyDescent="0.3">
      <c r="A23" s="8"/>
      <c r="B23" s="14" t="s">
        <v>33</v>
      </c>
      <c r="C23" s="12"/>
      <c r="D23" s="13">
        <v>977000</v>
      </c>
      <c r="E23" s="13">
        <v>198700</v>
      </c>
      <c r="F23" s="13">
        <v>-198700</v>
      </c>
      <c r="G23" s="7" t="s">
        <v>32</v>
      </c>
    </row>
    <row r="24" spans="1:7" ht="28.8" customHeight="1" x14ac:dyDescent="0.3">
      <c r="A24" s="8"/>
      <c r="B24" s="15" t="s">
        <v>34</v>
      </c>
      <c r="C24" s="16">
        <f>SUM(C21:C23)</f>
        <v>4024705</v>
      </c>
      <c r="D24" s="16">
        <f>SUM(D21:D23)</f>
        <v>15967394</v>
      </c>
      <c r="E24" s="16">
        <f>SUM(E21:E23)</f>
        <v>12698700</v>
      </c>
      <c r="F24" s="16">
        <f>SUM(F21:F23)</f>
        <v>-1205700</v>
      </c>
      <c r="G24" s="7"/>
    </row>
    <row r="25" spans="1:7" ht="28.8" customHeight="1" x14ac:dyDescent="0.3">
      <c r="A25" s="8"/>
      <c r="B25" s="14" t="s">
        <v>35</v>
      </c>
      <c r="C25" s="12">
        <v>0</v>
      </c>
      <c r="D25" s="13">
        <v>940000</v>
      </c>
      <c r="E25" s="13">
        <v>2000000</v>
      </c>
      <c r="F25" s="13">
        <v>-993000</v>
      </c>
      <c r="G25" s="7" t="s">
        <v>32</v>
      </c>
    </row>
    <row r="26" spans="1:7" ht="28.8" customHeight="1" x14ac:dyDescent="0.3">
      <c r="A26" s="8"/>
      <c r="B26" s="11" t="s">
        <v>36</v>
      </c>
      <c r="C26" s="12">
        <v>2190541</v>
      </c>
      <c r="D26" s="13">
        <v>3700000</v>
      </c>
      <c r="E26" s="13">
        <f>3467500-1000000</f>
        <v>2467500</v>
      </c>
      <c r="F26" s="13"/>
      <c r="G26" s="17"/>
    </row>
    <row r="27" spans="1:7" ht="28.8" customHeight="1" x14ac:dyDescent="0.3">
      <c r="A27" s="8"/>
      <c r="B27" s="18" t="s">
        <v>37</v>
      </c>
      <c r="C27" s="16">
        <f>SUM(C25:C26)</f>
        <v>2190541</v>
      </c>
      <c r="D27" s="16">
        <f>SUM(D25:D26)</f>
        <v>4640000</v>
      </c>
      <c r="E27" s="16">
        <f>SUM(E25:E26)</f>
        <v>4467500</v>
      </c>
      <c r="F27" s="16">
        <f>SUM(F25:F26)</f>
        <v>-993000</v>
      </c>
      <c r="G27" s="7"/>
    </row>
    <row r="28" spans="1:7" ht="28.8" customHeight="1" x14ac:dyDescent="0.3">
      <c r="A28" s="8"/>
      <c r="B28" s="11" t="s">
        <v>38</v>
      </c>
      <c r="C28" s="12">
        <v>149320</v>
      </c>
      <c r="D28" s="13">
        <v>660000</v>
      </c>
      <c r="E28" s="13">
        <v>0</v>
      </c>
      <c r="F28" s="13"/>
      <c r="G28" s="19"/>
    </row>
    <row r="29" spans="1:7" ht="28.8" customHeight="1" x14ac:dyDescent="0.3">
      <c r="A29" s="8"/>
      <c r="B29" s="11" t="s">
        <v>39</v>
      </c>
      <c r="C29" s="12">
        <v>82354</v>
      </c>
      <c r="D29" s="20">
        <v>152000</v>
      </c>
      <c r="E29" s="20">
        <v>0</v>
      </c>
      <c r="F29" s="13"/>
      <c r="G29" s="7"/>
    </row>
    <row r="30" spans="1:7" ht="28.8" customHeight="1" x14ac:dyDescent="0.3">
      <c r="A30" s="8"/>
      <c r="B30" s="11" t="s">
        <v>40</v>
      </c>
      <c r="C30" s="12">
        <v>214076</v>
      </c>
      <c r="D30" s="13">
        <v>305000</v>
      </c>
      <c r="E30" s="13">
        <v>0</v>
      </c>
      <c r="F30" s="13"/>
      <c r="G30" s="7"/>
    </row>
    <row r="31" spans="1:7" ht="28.8" customHeight="1" x14ac:dyDescent="0.3">
      <c r="A31" s="8"/>
      <c r="B31" s="14" t="s">
        <v>41</v>
      </c>
      <c r="C31" s="21">
        <v>0</v>
      </c>
      <c r="D31" s="13">
        <v>200000</v>
      </c>
      <c r="E31" s="13">
        <v>0</v>
      </c>
      <c r="F31" s="13"/>
      <c r="G31" s="7"/>
    </row>
    <row r="32" spans="1:7" ht="28.8" customHeight="1" x14ac:dyDescent="0.3">
      <c r="A32" s="8"/>
      <c r="B32" s="14" t="s">
        <v>42</v>
      </c>
      <c r="C32" s="13">
        <v>0</v>
      </c>
      <c r="D32" s="13"/>
      <c r="E32" s="13">
        <v>50000</v>
      </c>
      <c r="F32" s="13">
        <v>-50000</v>
      </c>
      <c r="G32" s="7" t="s">
        <v>32</v>
      </c>
    </row>
    <row r="33" spans="1:8" ht="28.8" customHeight="1" x14ac:dyDescent="0.3">
      <c r="A33" s="8"/>
      <c r="B33" s="15" t="s">
        <v>43</v>
      </c>
      <c r="C33" s="10">
        <f>SUM(C28:C32)</f>
        <v>445750</v>
      </c>
      <c r="D33" s="10">
        <f>SUM(D28:D32)</f>
        <v>1317000</v>
      </c>
      <c r="E33" s="10">
        <f>SUM(E28:E32)</f>
        <v>50000</v>
      </c>
      <c r="F33" s="10">
        <f>SUM(F28:F32)</f>
        <v>-50000</v>
      </c>
      <c r="G33" s="8"/>
    </row>
    <row r="36" spans="1:8" s="22" customFormat="1" ht="28.8" customHeight="1" x14ac:dyDescent="0.25">
      <c r="A36" s="38" t="s">
        <v>44</v>
      </c>
      <c r="B36" s="38"/>
      <c r="C36" s="40" t="s">
        <v>45</v>
      </c>
      <c r="D36" s="40"/>
      <c r="E36" s="40"/>
      <c r="G36" s="23" t="s">
        <v>46</v>
      </c>
      <c r="H36" s="24"/>
    </row>
    <row r="37" spans="1:8" s="22" customFormat="1" ht="28.8" customHeight="1" x14ac:dyDescent="0.25">
      <c r="A37" s="38"/>
      <c r="B37" s="38"/>
      <c r="C37" s="39" t="s">
        <v>47</v>
      </c>
      <c r="D37" s="39"/>
      <c r="E37" s="39"/>
      <c r="G37" s="25" t="s">
        <v>48</v>
      </c>
      <c r="H37" s="26"/>
    </row>
    <row r="38" spans="1:8" s="22" customFormat="1" ht="28.8" customHeight="1" x14ac:dyDescent="0.25">
      <c r="A38" s="41" t="s">
        <v>49</v>
      </c>
      <c r="B38" s="41"/>
      <c r="C38" s="40" t="s">
        <v>45</v>
      </c>
      <c r="D38" s="40"/>
      <c r="E38" s="40"/>
      <c r="G38" s="23" t="s">
        <v>50</v>
      </c>
      <c r="H38" s="24"/>
    </row>
    <row r="39" spans="1:8" s="22" customFormat="1" ht="28.8" customHeight="1" x14ac:dyDescent="0.25">
      <c r="A39" s="38"/>
      <c r="B39" s="38"/>
      <c r="C39" s="39" t="s">
        <v>47</v>
      </c>
      <c r="D39" s="39"/>
      <c r="E39" s="39"/>
      <c r="G39" s="25" t="s">
        <v>48</v>
      </c>
      <c r="H39" s="26"/>
    </row>
  </sheetData>
  <mergeCells count="29">
    <mergeCell ref="A9:E9"/>
    <mergeCell ref="F9:G9"/>
    <mergeCell ref="A5:G5"/>
    <mergeCell ref="A6:E6"/>
    <mergeCell ref="F6:G6"/>
    <mergeCell ref="A7:G7"/>
    <mergeCell ref="A8:G8"/>
    <mergeCell ref="A10:E10"/>
    <mergeCell ref="F10:G10"/>
    <mergeCell ref="A11:E11"/>
    <mergeCell ref="F11:G11"/>
    <mergeCell ref="A12:E12"/>
    <mergeCell ref="F12:G12"/>
    <mergeCell ref="A13:G13"/>
    <mergeCell ref="A14:G14"/>
    <mergeCell ref="A16:A17"/>
    <mergeCell ref="B16:B17"/>
    <mergeCell ref="C16:C17"/>
    <mergeCell ref="D16:D17"/>
    <mergeCell ref="E16:F16"/>
    <mergeCell ref="G16:G17"/>
    <mergeCell ref="A39:B39"/>
    <mergeCell ref="C39:E39"/>
    <mergeCell ref="A36:B36"/>
    <mergeCell ref="C36:E36"/>
    <mergeCell ref="A37:B37"/>
    <mergeCell ref="C37:E37"/>
    <mergeCell ref="A38:B38"/>
    <mergeCell ref="C38:E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sqref="A1:XFD1048576"/>
    </sheetView>
  </sheetViews>
  <sheetFormatPr defaultRowHeight="14.4" x14ac:dyDescent="0.3"/>
  <cols>
    <col min="1" max="1" width="3.6640625" bestFit="1" customWidth="1"/>
    <col min="2" max="2" width="52.44140625" customWidth="1"/>
    <col min="3" max="3" width="16.33203125" customWidth="1"/>
    <col min="4" max="4" width="20" customWidth="1"/>
    <col min="5" max="6" width="21.109375" customWidth="1"/>
    <col min="257" max="257" width="3.6640625" bestFit="1" customWidth="1"/>
    <col min="258" max="258" width="52.44140625" customWidth="1"/>
    <col min="259" max="259" width="16.33203125" customWidth="1"/>
    <col min="260" max="260" width="20" customWidth="1"/>
    <col min="261" max="262" width="21.109375" customWidth="1"/>
    <col min="513" max="513" width="3.6640625" bestFit="1" customWidth="1"/>
    <col min="514" max="514" width="52.44140625" customWidth="1"/>
    <col min="515" max="515" width="16.33203125" customWidth="1"/>
    <col min="516" max="516" width="20" customWidth="1"/>
    <col min="517" max="518" width="21.109375" customWidth="1"/>
    <col min="769" max="769" width="3.6640625" bestFit="1" customWidth="1"/>
    <col min="770" max="770" width="52.44140625" customWidth="1"/>
    <col min="771" max="771" width="16.33203125" customWidth="1"/>
    <col min="772" max="772" width="20" customWidth="1"/>
    <col min="773" max="774" width="21.109375" customWidth="1"/>
    <col min="1025" max="1025" width="3.6640625" bestFit="1" customWidth="1"/>
    <col min="1026" max="1026" width="52.44140625" customWidth="1"/>
    <col min="1027" max="1027" width="16.33203125" customWidth="1"/>
    <col min="1028" max="1028" width="20" customWidth="1"/>
    <col min="1029" max="1030" width="21.109375" customWidth="1"/>
    <col min="1281" max="1281" width="3.6640625" bestFit="1" customWidth="1"/>
    <col min="1282" max="1282" width="52.44140625" customWidth="1"/>
    <col min="1283" max="1283" width="16.33203125" customWidth="1"/>
    <col min="1284" max="1284" width="20" customWidth="1"/>
    <col min="1285" max="1286" width="21.109375" customWidth="1"/>
    <col min="1537" max="1537" width="3.6640625" bestFit="1" customWidth="1"/>
    <col min="1538" max="1538" width="52.44140625" customWidth="1"/>
    <col min="1539" max="1539" width="16.33203125" customWidth="1"/>
    <col min="1540" max="1540" width="20" customWidth="1"/>
    <col min="1541" max="1542" width="21.109375" customWidth="1"/>
    <col min="1793" max="1793" width="3.6640625" bestFit="1" customWidth="1"/>
    <col min="1794" max="1794" width="52.44140625" customWidth="1"/>
    <col min="1795" max="1795" width="16.33203125" customWidth="1"/>
    <col min="1796" max="1796" width="20" customWidth="1"/>
    <col min="1797" max="1798" width="21.109375" customWidth="1"/>
    <col min="2049" max="2049" width="3.6640625" bestFit="1" customWidth="1"/>
    <col min="2050" max="2050" width="52.44140625" customWidth="1"/>
    <col min="2051" max="2051" width="16.33203125" customWidth="1"/>
    <col min="2052" max="2052" width="20" customWidth="1"/>
    <col min="2053" max="2054" width="21.109375" customWidth="1"/>
    <col min="2305" max="2305" width="3.6640625" bestFit="1" customWidth="1"/>
    <col min="2306" max="2306" width="52.44140625" customWidth="1"/>
    <col min="2307" max="2307" width="16.33203125" customWidth="1"/>
    <col min="2308" max="2308" width="20" customWidth="1"/>
    <col min="2309" max="2310" width="21.109375" customWidth="1"/>
    <col min="2561" max="2561" width="3.6640625" bestFit="1" customWidth="1"/>
    <col min="2562" max="2562" width="52.44140625" customWidth="1"/>
    <col min="2563" max="2563" width="16.33203125" customWidth="1"/>
    <col min="2564" max="2564" width="20" customWidth="1"/>
    <col min="2565" max="2566" width="21.109375" customWidth="1"/>
    <col min="2817" max="2817" width="3.6640625" bestFit="1" customWidth="1"/>
    <col min="2818" max="2818" width="52.44140625" customWidth="1"/>
    <col min="2819" max="2819" width="16.33203125" customWidth="1"/>
    <col min="2820" max="2820" width="20" customWidth="1"/>
    <col min="2821" max="2822" width="21.109375" customWidth="1"/>
    <col min="3073" max="3073" width="3.6640625" bestFit="1" customWidth="1"/>
    <col min="3074" max="3074" width="52.44140625" customWidth="1"/>
    <col min="3075" max="3075" width="16.33203125" customWidth="1"/>
    <col min="3076" max="3076" width="20" customWidth="1"/>
    <col min="3077" max="3078" width="21.109375" customWidth="1"/>
    <col min="3329" max="3329" width="3.6640625" bestFit="1" customWidth="1"/>
    <col min="3330" max="3330" width="52.44140625" customWidth="1"/>
    <col min="3331" max="3331" width="16.33203125" customWidth="1"/>
    <col min="3332" max="3332" width="20" customWidth="1"/>
    <col min="3333" max="3334" width="21.109375" customWidth="1"/>
    <col min="3585" max="3585" width="3.6640625" bestFit="1" customWidth="1"/>
    <col min="3586" max="3586" width="52.44140625" customWidth="1"/>
    <col min="3587" max="3587" width="16.33203125" customWidth="1"/>
    <col min="3588" max="3588" width="20" customWidth="1"/>
    <col min="3589" max="3590" width="21.109375" customWidth="1"/>
    <col min="3841" max="3841" width="3.6640625" bestFit="1" customWidth="1"/>
    <col min="3842" max="3842" width="52.44140625" customWidth="1"/>
    <col min="3843" max="3843" width="16.33203125" customWidth="1"/>
    <col min="3844" max="3844" width="20" customWidth="1"/>
    <col min="3845" max="3846" width="21.109375" customWidth="1"/>
    <col min="4097" max="4097" width="3.6640625" bestFit="1" customWidth="1"/>
    <col min="4098" max="4098" width="52.44140625" customWidth="1"/>
    <col min="4099" max="4099" width="16.33203125" customWidth="1"/>
    <col min="4100" max="4100" width="20" customWidth="1"/>
    <col min="4101" max="4102" width="21.109375" customWidth="1"/>
    <col min="4353" max="4353" width="3.6640625" bestFit="1" customWidth="1"/>
    <col min="4354" max="4354" width="52.44140625" customWidth="1"/>
    <col min="4355" max="4355" width="16.33203125" customWidth="1"/>
    <col min="4356" max="4356" width="20" customWidth="1"/>
    <col min="4357" max="4358" width="21.109375" customWidth="1"/>
    <col min="4609" max="4609" width="3.6640625" bestFit="1" customWidth="1"/>
    <col min="4610" max="4610" width="52.44140625" customWidth="1"/>
    <col min="4611" max="4611" width="16.33203125" customWidth="1"/>
    <col min="4612" max="4612" width="20" customWidth="1"/>
    <col min="4613" max="4614" width="21.109375" customWidth="1"/>
    <col min="4865" max="4865" width="3.6640625" bestFit="1" customWidth="1"/>
    <col min="4866" max="4866" width="52.44140625" customWidth="1"/>
    <col min="4867" max="4867" width="16.33203125" customWidth="1"/>
    <col min="4868" max="4868" width="20" customWidth="1"/>
    <col min="4869" max="4870" width="21.109375" customWidth="1"/>
    <col min="5121" max="5121" width="3.6640625" bestFit="1" customWidth="1"/>
    <col min="5122" max="5122" width="52.44140625" customWidth="1"/>
    <col min="5123" max="5123" width="16.33203125" customWidth="1"/>
    <col min="5124" max="5124" width="20" customWidth="1"/>
    <col min="5125" max="5126" width="21.109375" customWidth="1"/>
    <col min="5377" max="5377" width="3.6640625" bestFit="1" customWidth="1"/>
    <col min="5378" max="5378" width="52.44140625" customWidth="1"/>
    <col min="5379" max="5379" width="16.33203125" customWidth="1"/>
    <col min="5380" max="5380" width="20" customWidth="1"/>
    <col min="5381" max="5382" width="21.109375" customWidth="1"/>
    <col min="5633" max="5633" width="3.6640625" bestFit="1" customWidth="1"/>
    <col min="5634" max="5634" width="52.44140625" customWidth="1"/>
    <col min="5635" max="5635" width="16.33203125" customWidth="1"/>
    <col min="5636" max="5636" width="20" customWidth="1"/>
    <col min="5637" max="5638" width="21.109375" customWidth="1"/>
    <col min="5889" max="5889" width="3.6640625" bestFit="1" customWidth="1"/>
    <col min="5890" max="5890" width="52.44140625" customWidth="1"/>
    <col min="5891" max="5891" width="16.33203125" customWidth="1"/>
    <col min="5892" max="5892" width="20" customWidth="1"/>
    <col min="5893" max="5894" width="21.109375" customWidth="1"/>
    <col min="6145" max="6145" width="3.6640625" bestFit="1" customWidth="1"/>
    <col min="6146" max="6146" width="52.44140625" customWidth="1"/>
    <col min="6147" max="6147" width="16.33203125" customWidth="1"/>
    <col min="6148" max="6148" width="20" customWidth="1"/>
    <col min="6149" max="6150" width="21.109375" customWidth="1"/>
    <col min="6401" max="6401" width="3.6640625" bestFit="1" customWidth="1"/>
    <col min="6402" max="6402" width="52.44140625" customWidth="1"/>
    <col min="6403" max="6403" width="16.33203125" customWidth="1"/>
    <col min="6404" max="6404" width="20" customWidth="1"/>
    <col min="6405" max="6406" width="21.109375" customWidth="1"/>
    <col min="6657" max="6657" width="3.6640625" bestFit="1" customWidth="1"/>
    <col min="6658" max="6658" width="52.44140625" customWidth="1"/>
    <col min="6659" max="6659" width="16.33203125" customWidth="1"/>
    <col min="6660" max="6660" width="20" customWidth="1"/>
    <col min="6661" max="6662" width="21.109375" customWidth="1"/>
    <col min="6913" max="6913" width="3.6640625" bestFit="1" customWidth="1"/>
    <col min="6914" max="6914" width="52.44140625" customWidth="1"/>
    <col min="6915" max="6915" width="16.33203125" customWidth="1"/>
    <col min="6916" max="6916" width="20" customWidth="1"/>
    <col min="6917" max="6918" width="21.109375" customWidth="1"/>
    <col min="7169" max="7169" width="3.6640625" bestFit="1" customWidth="1"/>
    <col min="7170" max="7170" width="52.44140625" customWidth="1"/>
    <col min="7171" max="7171" width="16.33203125" customWidth="1"/>
    <col min="7172" max="7172" width="20" customWidth="1"/>
    <col min="7173" max="7174" width="21.109375" customWidth="1"/>
    <col min="7425" max="7425" width="3.6640625" bestFit="1" customWidth="1"/>
    <col min="7426" max="7426" width="52.44140625" customWidth="1"/>
    <col min="7427" max="7427" width="16.33203125" customWidth="1"/>
    <col min="7428" max="7428" width="20" customWidth="1"/>
    <col min="7429" max="7430" width="21.109375" customWidth="1"/>
    <col min="7681" max="7681" width="3.6640625" bestFit="1" customWidth="1"/>
    <col min="7682" max="7682" width="52.44140625" customWidth="1"/>
    <col min="7683" max="7683" width="16.33203125" customWidth="1"/>
    <col min="7684" max="7684" width="20" customWidth="1"/>
    <col min="7685" max="7686" width="21.109375" customWidth="1"/>
    <col min="7937" max="7937" width="3.6640625" bestFit="1" customWidth="1"/>
    <col min="7938" max="7938" width="52.44140625" customWidth="1"/>
    <col min="7939" max="7939" width="16.33203125" customWidth="1"/>
    <col min="7940" max="7940" width="20" customWidth="1"/>
    <col min="7941" max="7942" width="21.109375" customWidth="1"/>
    <col min="8193" max="8193" width="3.6640625" bestFit="1" customWidth="1"/>
    <col min="8194" max="8194" width="52.44140625" customWidth="1"/>
    <col min="8195" max="8195" width="16.33203125" customWidth="1"/>
    <col min="8196" max="8196" width="20" customWidth="1"/>
    <col min="8197" max="8198" width="21.109375" customWidth="1"/>
    <col min="8449" max="8449" width="3.6640625" bestFit="1" customWidth="1"/>
    <col min="8450" max="8450" width="52.44140625" customWidth="1"/>
    <col min="8451" max="8451" width="16.33203125" customWidth="1"/>
    <col min="8452" max="8452" width="20" customWidth="1"/>
    <col min="8453" max="8454" width="21.109375" customWidth="1"/>
    <col min="8705" max="8705" width="3.6640625" bestFit="1" customWidth="1"/>
    <col min="8706" max="8706" width="52.44140625" customWidth="1"/>
    <col min="8707" max="8707" width="16.33203125" customWidth="1"/>
    <col min="8708" max="8708" width="20" customWidth="1"/>
    <col min="8709" max="8710" width="21.109375" customWidth="1"/>
    <col min="8961" max="8961" width="3.6640625" bestFit="1" customWidth="1"/>
    <col min="8962" max="8962" width="52.44140625" customWidth="1"/>
    <col min="8963" max="8963" width="16.33203125" customWidth="1"/>
    <col min="8964" max="8964" width="20" customWidth="1"/>
    <col min="8965" max="8966" width="21.109375" customWidth="1"/>
    <col min="9217" max="9217" width="3.6640625" bestFit="1" customWidth="1"/>
    <col min="9218" max="9218" width="52.44140625" customWidth="1"/>
    <col min="9219" max="9219" width="16.33203125" customWidth="1"/>
    <col min="9220" max="9220" width="20" customWidth="1"/>
    <col min="9221" max="9222" width="21.109375" customWidth="1"/>
    <col min="9473" max="9473" width="3.6640625" bestFit="1" customWidth="1"/>
    <col min="9474" max="9474" width="52.44140625" customWidth="1"/>
    <col min="9475" max="9475" width="16.33203125" customWidth="1"/>
    <col min="9476" max="9476" width="20" customWidth="1"/>
    <col min="9477" max="9478" width="21.109375" customWidth="1"/>
    <col min="9729" max="9729" width="3.6640625" bestFit="1" customWidth="1"/>
    <col min="9730" max="9730" width="52.44140625" customWidth="1"/>
    <col min="9731" max="9731" width="16.33203125" customWidth="1"/>
    <col min="9732" max="9732" width="20" customWidth="1"/>
    <col min="9733" max="9734" width="21.109375" customWidth="1"/>
    <col min="9985" max="9985" width="3.6640625" bestFit="1" customWidth="1"/>
    <col min="9986" max="9986" width="52.44140625" customWidth="1"/>
    <col min="9987" max="9987" width="16.33203125" customWidth="1"/>
    <col min="9988" max="9988" width="20" customWidth="1"/>
    <col min="9989" max="9990" width="21.109375" customWidth="1"/>
    <col min="10241" max="10241" width="3.6640625" bestFit="1" customWidth="1"/>
    <col min="10242" max="10242" width="52.44140625" customWidth="1"/>
    <col min="10243" max="10243" width="16.33203125" customWidth="1"/>
    <col min="10244" max="10244" width="20" customWidth="1"/>
    <col min="10245" max="10246" width="21.109375" customWidth="1"/>
    <col min="10497" max="10497" width="3.6640625" bestFit="1" customWidth="1"/>
    <col min="10498" max="10498" width="52.44140625" customWidth="1"/>
    <col min="10499" max="10499" width="16.33203125" customWidth="1"/>
    <col min="10500" max="10500" width="20" customWidth="1"/>
    <col min="10501" max="10502" width="21.109375" customWidth="1"/>
    <col min="10753" max="10753" width="3.6640625" bestFit="1" customWidth="1"/>
    <col min="10754" max="10754" width="52.44140625" customWidth="1"/>
    <col min="10755" max="10755" width="16.33203125" customWidth="1"/>
    <col min="10756" max="10756" width="20" customWidth="1"/>
    <col min="10757" max="10758" width="21.109375" customWidth="1"/>
    <col min="11009" max="11009" width="3.6640625" bestFit="1" customWidth="1"/>
    <col min="11010" max="11010" width="52.44140625" customWidth="1"/>
    <col min="11011" max="11011" width="16.33203125" customWidth="1"/>
    <col min="11012" max="11012" width="20" customWidth="1"/>
    <col min="11013" max="11014" width="21.109375" customWidth="1"/>
    <col min="11265" max="11265" width="3.6640625" bestFit="1" customWidth="1"/>
    <col min="11266" max="11266" width="52.44140625" customWidth="1"/>
    <col min="11267" max="11267" width="16.33203125" customWidth="1"/>
    <col min="11268" max="11268" width="20" customWidth="1"/>
    <col min="11269" max="11270" width="21.109375" customWidth="1"/>
    <col min="11521" max="11521" width="3.6640625" bestFit="1" customWidth="1"/>
    <col min="11522" max="11522" width="52.44140625" customWidth="1"/>
    <col min="11523" max="11523" width="16.33203125" customWidth="1"/>
    <col min="11524" max="11524" width="20" customWidth="1"/>
    <col min="11525" max="11526" width="21.109375" customWidth="1"/>
    <col min="11777" max="11777" width="3.6640625" bestFit="1" customWidth="1"/>
    <col min="11778" max="11778" width="52.44140625" customWidth="1"/>
    <col min="11779" max="11779" width="16.33203125" customWidth="1"/>
    <col min="11780" max="11780" width="20" customWidth="1"/>
    <col min="11781" max="11782" width="21.109375" customWidth="1"/>
    <col min="12033" max="12033" width="3.6640625" bestFit="1" customWidth="1"/>
    <col min="12034" max="12034" width="52.44140625" customWidth="1"/>
    <col min="12035" max="12035" width="16.33203125" customWidth="1"/>
    <col min="12036" max="12036" width="20" customWidth="1"/>
    <col min="12037" max="12038" width="21.109375" customWidth="1"/>
    <col min="12289" max="12289" width="3.6640625" bestFit="1" customWidth="1"/>
    <col min="12290" max="12290" width="52.44140625" customWidth="1"/>
    <col min="12291" max="12291" width="16.33203125" customWidth="1"/>
    <col min="12292" max="12292" width="20" customWidth="1"/>
    <col min="12293" max="12294" width="21.109375" customWidth="1"/>
    <col min="12545" max="12545" width="3.6640625" bestFit="1" customWidth="1"/>
    <col min="12546" max="12546" width="52.44140625" customWidth="1"/>
    <col min="12547" max="12547" width="16.33203125" customWidth="1"/>
    <col min="12548" max="12548" width="20" customWidth="1"/>
    <col min="12549" max="12550" width="21.109375" customWidth="1"/>
    <col min="12801" max="12801" width="3.6640625" bestFit="1" customWidth="1"/>
    <col min="12802" max="12802" width="52.44140625" customWidth="1"/>
    <col min="12803" max="12803" width="16.33203125" customWidth="1"/>
    <col min="12804" max="12804" width="20" customWidth="1"/>
    <col min="12805" max="12806" width="21.109375" customWidth="1"/>
    <col min="13057" max="13057" width="3.6640625" bestFit="1" customWidth="1"/>
    <col min="13058" max="13058" width="52.44140625" customWidth="1"/>
    <col min="13059" max="13059" width="16.33203125" customWidth="1"/>
    <col min="13060" max="13060" width="20" customWidth="1"/>
    <col min="13061" max="13062" width="21.109375" customWidth="1"/>
    <col min="13313" max="13313" width="3.6640625" bestFit="1" customWidth="1"/>
    <col min="13314" max="13314" width="52.44140625" customWidth="1"/>
    <col min="13315" max="13315" width="16.33203125" customWidth="1"/>
    <col min="13316" max="13316" width="20" customWidth="1"/>
    <col min="13317" max="13318" width="21.109375" customWidth="1"/>
    <col min="13569" max="13569" width="3.6640625" bestFit="1" customWidth="1"/>
    <col min="13570" max="13570" width="52.44140625" customWidth="1"/>
    <col min="13571" max="13571" width="16.33203125" customWidth="1"/>
    <col min="13572" max="13572" width="20" customWidth="1"/>
    <col min="13573" max="13574" width="21.109375" customWidth="1"/>
    <col min="13825" max="13825" width="3.6640625" bestFit="1" customWidth="1"/>
    <col min="13826" max="13826" width="52.44140625" customWidth="1"/>
    <col min="13827" max="13827" width="16.33203125" customWidth="1"/>
    <col min="13828" max="13828" width="20" customWidth="1"/>
    <col min="13829" max="13830" width="21.109375" customWidth="1"/>
    <col min="14081" max="14081" width="3.6640625" bestFit="1" customWidth="1"/>
    <col min="14082" max="14082" width="52.44140625" customWidth="1"/>
    <col min="14083" max="14083" width="16.33203125" customWidth="1"/>
    <col min="14084" max="14084" width="20" customWidth="1"/>
    <col min="14085" max="14086" width="21.109375" customWidth="1"/>
    <col min="14337" max="14337" width="3.6640625" bestFit="1" customWidth="1"/>
    <col min="14338" max="14338" width="52.44140625" customWidth="1"/>
    <col min="14339" max="14339" width="16.33203125" customWidth="1"/>
    <col min="14340" max="14340" width="20" customWidth="1"/>
    <col min="14341" max="14342" width="21.109375" customWidth="1"/>
    <col min="14593" max="14593" width="3.6640625" bestFit="1" customWidth="1"/>
    <col min="14594" max="14594" width="52.44140625" customWidth="1"/>
    <col min="14595" max="14595" width="16.33203125" customWidth="1"/>
    <col min="14596" max="14596" width="20" customWidth="1"/>
    <col min="14597" max="14598" width="21.109375" customWidth="1"/>
    <col min="14849" max="14849" width="3.6640625" bestFit="1" customWidth="1"/>
    <col min="14850" max="14850" width="52.44140625" customWidth="1"/>
    <col min="14851" max="14851" width="16.33203125" customWidth="1"/>
    <col min="14852" max="14852" width="20" customWidth="1"/>
    <col min="14853" max="14854" width="21.109375" customWidth="1"/>
    <col min="15105" max="15105" width="3.6640625" bestFit="1" customWidth="1"/>
    <col min="15106" max="15106" width="52.44140625" customWidth="1"/>
    <col min="15107" max="15107" width="16.33203125" customWidth="1"/>
    <col min="15108" max="15108" width="20" customWidth="1"/>
    <col min="15109" max="15110" width="21.109375" customWidth="1"/>
    <col min="15361" max="15361" width="3.6640625" bestFit="1" customWidth="1"/>
    <col min="15362" max="15362" width="52.44140625" customWidth="1"/>
    <col min="15363" max="15363" width="16.33203125" customWidth="1"/>
    <col min="15364" max="15364" width="20" customWidth="1"/>
    <col min="15365" max="15366" width="21.109375" customWidth="1"/>
    <col min="15617" max="15617" width="3.6640625" bestFit="1" customWidth="1"/>
    <col min="15618" max="15618" width="52.44140625" customWidth="1"/>
    <col min="15619" max="15619" width="16.33203125" customWidth="1"/>
    <col min="15620" max="15620" width="20" customWidth="1"/>
    <col min="15621" max="15622" width="21.109375" customWidth="1"/>
    <col min="15873" max="15873" width="3.6640625" bestFit="1" customWidth="1"/>
    <col min="15874" max="15874" width="52.44140625" customWidth="1"/>
    <col min="15875" max="15875" width="16.33203125" customWidth="1"/>
    <col min="15876" max="15876" width="20" customWidth="1"/>
    <col min="15877" max="15878" width="21.109375" customWidth="1"/>
    <col min="16129" max="16129" width="3.6640625" bestFit="1" customWidth="1"/>
    <col min="16130" max="16130" width="52.44140625" customWidth="1"/>
    <col min="16131" max="16131" width="16.33203125" customWidth="1"/>
    <col min="16132" max="16132" width="20" customWidth="1"/>
    <col min="16133" max="16134" width="21.109375" customWidth="1"/>
  </cols>
  <sheetData>
    <row r="1" spans="1:6" ht="15.6" x14ac:dyDescent="0.3">
      <c r="A1" s="51" t="s">
        <v>51</v>
      </c>
      <c r="B1" s="51"/>
      <c r="C1" s="51"/>
      <c r="D1" s="51"/>
      <c r="E1" s="51"/>
      <c r="F1" s="51"/>
    </row>
    <row r="2" spans="1:6" ht="15.6" x14ac:dyDescent="0.3">
      <c r="A2" s="27"/>
    </row>
    <row r="3" spans="1:6" ht="62.4" x14ac:dyDescent="0.3">
      <c r="A3" s="28" t="s">
        <v>52</v>
      </c>
      <c r="B3" s="28" t="s">
        <v>21</v>
      </c>
      <c r="C3" s="28" t="s">
        <v>53</v>
      </c>
      <c r="D3" s="28" t="s">
        <v>54</v>
      </c>
      <c r="E3" s="28" t="s">
        <v>55</v>
      </c>
      <c r="F3" s="28" t="s">
        <v>56</v>
      </c>
    </row>
    <row r="4" spans="1:6" ht="16.2" thickBot="1" x14ac:dyDescent="0.35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</row>
    <row r="5" spans="1:6" ht="15.6" x14ac:dyDescent="0.3">
      <c r="A5" s="28"/>
      <c r="B5" s="29" t="s">
        <v>57</v>
      </c>
      <c r="C5" s="30"/>
      <c r="D5" s="30"/>
      <c r="E5" s="30"/>
      <c r="F5" s="28"/>
    </row>
    <row r="6" spans="1:6" ht="27.6" x14ac:dyDescent="0.3">
      <c r="A6" s="28"/>
      <c r="B6" s="31" t="s">
        <v>58</v>
      </c>
      <c r="C6" s="32"/>
      <c r="D6" s="32"/>
      <c r="E6" s="32"/>
      <c r="F6" s="28"/>
    </row>
    <row r="7" spans="1:6" ht="15.6" x14ac:dyDescent="0.3">
      <c r="A7" s="28"/>
      <c r="B7" s="33" t="s">
        <v>59</v>
      </c>
      <c r="C7" s="32"/>
      <c r="D7" s="32"/>
      <c r="E7" s="32"/>
      <c r="F7" s="28"/>
    </row>
    <row r="8" spans="1:6" ht="27.6" x14ac:dyDescent="0.3">
      <c r="A8" s="28"/>
      <c r="B8" s="34" t="s">
        <v>60</v>
      </c>
      <c r="C8" s="32" t="s">
        <v>61</v>
      </c>
      <c r="D8" s="32" t="s">
        <v>62</v>
      </c>
      <c r="E8" s="32">
        <v>12698700</v>
      </c>
      <c r="F8" s="32">
        <v>11493000</v>
      </c>
    </row>
    <row r="9" spans="1:6" ht="15.6" x14ac:dyDescent="0.3">
      <c r="A9" s="28"/>
      <c r="B9" s="33" t="s">
        <v>63</v>
      </c>
      <c r="C9" s="32"/>
      <c r="D9" s="32"/>
      <c r="E9" s="32"/>
      <c r="F9" s="28"/>
    </row>
    <row r="10" spans="1:6" ht="27.6" x14ac:dyDescent="0.3">
      <c r="A10" s="28"/>
      <c r="B10" s="34" t="s">
        <v>64</v>
      </c>
      <c r="C10" s="32" t="s">
        <v>65</v>
      </c>
      <c r="D10" s="32" t="s">
        <v>66</v>
      </c>
      <c r="E10" s="32">
        <v>3</v>
      </c>
      <c r="F10" s="32">
        <v>3</v>
      </c>
    </row>
    <row r="11" spans="1:6" ht="15.6" x14ac:dyDescent="0.3">
      <c r="A11" s="28"/>
      <c r="B11" s="33" t="s">
        <v>67</v>
      </c>
      <c r="C11" s="32"/>
      <c r="D11" s="32"/>
      <c r="E11" s="32"/>
      <c r="F11" s="28"/>
    </row>
    <row r="12" spans="1:6" ht="41.4" x14ac:dyDescent="0.3">
      <c r="A12" s="28"/>
      <c r="B12" s="34" t="s">
        <v>68</v>
      </c>
      <c r="C12" s="32" t="s">
        <v>61</v>
      </c>
      <c r="D12" s="32" t="s">
        <v>69</v>
      </c>
      <c r="E12" s="32">
        <v>25658572</v>
      </c>
      <c r="F12" s="32">
        <v>25658572</v>
      </c>
    </row>
    <row r="13" spans="1:6" ht="15.6" x14ac:dyDescent="0.3">
      <c r="A13" s="28"/>
      <c r="B13" s="33" t="s">
        <v>70</v>
      </c>
      <c r="C13" s="32"/>
      <c r="D13" s="32"/>
      <c r="E13" s="32"/>
      <c r="F13" s="28"/>
    </row>
    <row r="14" spans="1:6" ht="27.6" x14ac:dyDescent="0.3">
      <c r="A14" s="28"/>
      <c r="B14" s="34" t="s">
        <v>71</v>
      </c>
      <c r="C14" s="32" t="s">
        <v>72</v>
      </c>
      <c r="D14" s="32" t="s">
        <v>69</v>
      </c>
      <c r="E14" s="32">
        <v>48</v>
      </c>
      <c r="F14" s="28">
        <v>46</v>
      </c>
    </row>
    <row r="15" spans="1:6" ht="15.6" x14ac:dyDescent="0.3">
      <c r="A15" s="28"/>
      <c r="B15" s="34" t="s">
        <v>73</v>
      </c>
      <c r="C15" s="32"/>
      <c r="D15" s="32"/>
      <c r="E15" s="32"/>
      <c r="F15" s="28"/>
    </row>
    <row r="16" spans="1:6" ht="27.6" x14ac:dyDescent="0.3">
      <c r="A16" s="28"/>
      <c r="B16" s="33" t="s">
        <v>74</v>
      </c>
      <c r="C16" s="32"/>
      <c r="D16" s="32"/>
      <c r="E16" s="32"/>
      <c r="F16" s="28"/>
    </row>
    <row r="17" spans="1:6" ht="15.6" x14ac:dyDescent="0.3">
      <c r="A17" s="28"/>
      <c r="B17" s="33" t="s">
        <v>59</v>
      </c>
      <c r="C17" s="32"/>
      <c r="D17" s="32"/>
      <c r="E17" s="32"/>
      <c r="F17" s="28"/>
    </row>
    <row r="18" spans="1:6" ht="41.4" x14ac:dyDescent="0.3">
      <c r="A18" s="28"/>
      <c r="B18" s="34" t="s">
        <v>75</v>
      </c>
      <c r="C18" s="32" t="s">
        <v>76</v>
      </c>
      <c r="D18" s="32" t="s">
        <v>62</v>
      </c>
      <c r="E18" s="32">
        <v>4467500</v>
      </c>
      <c r="F18" s="28">
        <v>3474500</v>
      </c>
    </row>
    <row r="19" spans="1:6" ht="15.6" x14ac:dyDescent="0.3">
      <c r="A19" s="28"/>
      <c r="B19" s="33" t="s">
        <v>63</v>
      </c>
      <c r="C19" s="32"/>
      <c r="D19" s="32"/>
      <c r="E19" s="32"/>
      <c r="F19" s="28"/>
    </row>
    <row r="20" spans="1:6" ht="27.6" x14ac:dyDescent="0.3">
      <c r="A20" s="28"/>
      <c r="B20" s="34" t="s">
        <v>77</v>
      </c>
      <c r="C20" s="32" t="s">
        <v>65</v>
      </c>
      <c r="D20" s="32" t="s">
        <v>66</v>
      </c>
      <c r="E20" s="32">
        <v>2</v>
      </c>
      <c r="F20" s="32">
        <v>2</v>
      </c>
    </row>
    <row r="21" spans="1:6" ht="15.6" x14ac:dyDescent="0.3">
      <c r="A21" s="28"/>
      <c r="B21" s="33" t="s">
        <v>67</v>
      </c>
      <c r="C21" s="32"/>
      <c r="D21" s="32"/>
      <c r="E21" s="32"/>
      <c r="F21" s="28"/>
    </row>
    <row r="22" spans="1:6" ht="41.4" x14ac:dyDescent="0.3">
      <c r="A22" s="28"/>
      <c r="B22" s="34" t="s">
        <v>78</v>
      </c>
      <c r="C22" s="32" t="s">
        <v>79</v>
      </c>
      <c r="D22" s="32" t="s">
        <v>69</v>
      </c>
      <c r="E22" s="32">
        <v>13044420</v>
      </c>
      <c r="F22" s="32">
        <v>13044420</v>
      </c>
    </row>
    <row r="23" spans="1:6" ht="15.6" x14ac:dyDescent="0.3">
      <c r="A23" s="28"/>
      <c r="B23" s="33" t="s">
        <v>70</v>
      </c>
      <c r="C23" s="32"/>
      <c r="D23" s="32"/>
      <c r="E23" s="32"/>
      <c r="F23" s="28"/>
    </row>
    <row r="24" spans="1:6" ht="27.6" x14ac:dyDescent="0.3">
      <c r="A24" s="28"/>
      <c r="B24" s="34" t="s">
        <v>80</v>
      </c>
      <c r="C24" s="32" t="s">
        <v>72</v>
      </c>
      <c r="D24" s="32" t="s">
        <v>69</v>
      </c>
      <c r="E24" s="32">
        <v>43</v>
      </c>
      <c r="F24" s="28">
        <v>40</v>
      </c>
    </row>
    <row r="25" spans="1:6" ht="15.6" x14ac:dyDescent="0.3">
      <c r="A25" s="28"/>
      <c r="B25" s="33" t="s">
        <v>81</v>
      </c>
      <c r="C25" s="35"/>
      <c r="D25" s="35"/>
      <c r="E25" s="35"/>
      <c r="F25" s="36"/>
    </row>
    <row r="26" spans="1:6" ht="41.4" x14ac:dyDescent="0.3">
      <c r="A26" s="28"/>
      <c r="B26" s="33" t="s">
        <v>82</v>
      </c>
      <c r="C26" s="35" t="s">
        <v>79</v>
      </c>
      <c r="D26" s="35" t="s">
        <v>62</v>
      </c>
      <c r="E26" s="35">
        <v>50000</v>
      </c>
      <c r="F26" s="36">
        <v>0</v>
      </c>
    </row>
    <row r="27" spans="1:6" ht="15.6" x14ac:dyDescent="0.3">
      <c r="A27" s="28"/>
      <c r="B27" s="33" t="s">
        <v>63</v>
      </c>
      <c r="C27" s="32"/>
      <c r="D27" s="32"/>
      <c r="E27" s="32"/>
      <c r="F27" s="28"/>
    </row>
    <row r="28" spans="1:6" ht="27.6" x14ac:dyDescent="0.3">
      <c r="A28" s="28"/>
      <c r="B28" s="34" t="s">
        <v>83</v>
      </c>
      <c r="C28" s="32" t="s">
        <v>65</v>
      </c>
      <c r="D28" s="32" t="s">
        <v>66</v>
      </c>
      <c r="E28" s="32">
        <v>1</v>
      </c>
      <c r="F28" s="32"/>
    </row>
    <row r="29" spans="1:6" ht="15.6" x14ac:dyDescent="0.3">
      <c r="A29" s="28"/>
      <c r="B29" s="33" t="s">
        <v>67</v>
      </c>
      <c r="C29" s="32"/>
      <c r="D29" s="32"/>
      <c r="E29" s="32"/>
      <c r="F29" s="28"/>
    </row>
    <row r="30" spans="1:6" ht="41.4" x14ac:dyDescent="0.3">
      <c r="A30" s="28"/>
      <c r="B30" s="34" t="s">
        <v>84</v>
      </c>
      <c r="C30" s="32" t="s">
        <v>79</v>
      </c>
      <c r="D30" s="32" t="s">
        <v>69</v>
      </c>
      <c r="E30" s="32">
        <v>1500000</v>
      </c>
      <c r="F30" s="32"/>
    </row>
    <row r="31" spans="1:6" ht="15.6" x14ac:dyDescent="0.3">
      <c r="A31" s="28"/>
      <c r="B31" s="33" t="s">
        <v>70</v>
      </c>
      <c r="C31" s="32"/>
      <c r="D31" s="32"/>
      <c r="E31" s="32"/>
      <c r="F31" s="28"/>
    </row>
    <row r="32" spans="1:6" ht="41.4" x14ac:dyDescent="0.3">
      <c r="A32" s="28"/>
      <c r="B32" s="34" t="s">
        <v>85</v>
      </c>
      <c r="C32" s="32" t="s">
        <v>72</v>
      </c>
      <c r="D32" s="32" t="s">
        <v>69</v>
      </c>
      <c r="E32" s="32">
        <v>3</v>
      </c>
      <c r="F32" s="28"/>
    </row>
    <row r="33" spans="1:6" x14ac:dyDescent="0.3">
      <c r="A33" s="52" t="s">
        <v>86</v>
      </c>
      <c r="B33" s="52"/>
      <c r="C33" s="52"/>
      <c r="D33" s="52"/>
      <c r="E33" s="52"/>
      <c r="F33" s="52"/>
    </row>
    <row r="34" spans="1:6" s="37" customFormat="1" ht="15.6" x14ac:dyDescent="0.3">
      <c r="A34" s="53"/>
      <c r="B34" s="53"/>
      <c r="C34" s="28" t="s">
        <v>87</v>
      </c>
      <c r="D34" s="28" t="s">
        <v>87</v>
      </c>
      <c r="E34" s="28" t="s">
        <v>87</v>
      </c>
      <c r="F34" s="28" t="s">
        <v>87</v>
      </c>
    </row>
  </sheetData>
  <mergeCells count="3">
    <mergeCell ref="A1:F1"/>
    <mergeCell ref="A33:F33"/>
    <mergeCell ref="A34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2019-12-01T12:34:29Z</dcterms:modified>
</cp:coreProperties>
</file>