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2\Лютий\1602\Звіти по паспортах економіка\"/>
    </mc:Choice>
  </mc:AlternateContent>
  <bookViews>
    <workbookView xWindow="0" yWindow="0" windowWidth="28800" windowHeight="11835"/>
  </bookViews>
  <sheets>
    <sheet name="звіт з 01.01.2020" sheetId="3" r:id="rId1"/>
  </sheets>
  <definedNames>
    <definedName name="_xlnm.Print_Area" localSheetId="0">'звіт з 01.01.2020'!$A$1:$M$78</definedName>
  </definedNames>
  <calcPr calcId="152511"/>
</workbook>
</file>

<file path=xl/calcChain.xml><?xml version="1.0" encoding="utf-8"?>
<calcChain xmlns="http://schemas.openxmlformats.org/spreadsheetml/2006/main">
  <c r="J67" i="3" l="1"/>
  <c r="H67" i="3"/>
  <c r="G67" i="3"/>
  <c r="J66" i="3"/>
  <c r="H66" i="3"/>
  <c r="J65" i="3"/>
  <c r="J58" i="3"/>
  <c r="J62" i="3"/>
  <c r="H62" i="3"/>
  <c r="K51" i="3"/>
  <c r="J51" i="3"/>
  <c r="G47" i="3"/>
  <c r="G39" i="3"/>
  <c r="E39" i="3"/>
  <c r="K31" i="3"/>
  <c r="H30" i="3"/>
  <c r="E31" i="3"/>
  <c r="G30" i="3"/>
  <c r="K59" i="3"/>
  <c r="M59" i="3"/>
  <c r="M50" i="3"/>
  <c r="K50" i="3"/>
  <c r="M51" i="3"/>
  <c r="J39" i="3"/>
  <c r="J47" i="3"/>
  <c r="H39" i="3"/>
  <c r="H47" i="3"/>
  <c r="K52" i="3"/>
  <c r="M65" i="3"/>
  <c r="K65" i="3"/>
  <c r="M66" i="3"/>
  <c r="K66" i="3"/>
  <c r="M58" i="3"/>
  <c r="K58" i="3"/>
  <c r="M52" i="3"/>
  <c r="J31" i="3"/>
  <c r="J30" i="3"/>
  <c r="G31" i="3"/>
  <c r="K39" i="3"/>
  <c r="K47" i="3"/>
  <c r="M31" i="3"/>
  <c r="M30" i="3"/>
  <c r="K30" i="3"/>
  <c r="M39" i="3"/>
  <c r="M47" i="3"/>
</calcChain>
</file>

<file path=xl/sharedStrings.xml><?xml version="1.0" encoding="utf-8"?>
<sst xmlns="http://schemas.openxmlformats.org/spreadsheetml/2006/main" count="144" uniqueCount="83">
  <si>
    <t>1.</t>
  </si>
  <si>
    <t>2.</t>
  </si>
  <si>
    <t>3.</t>
  </si>
  <si>
    <t>(КФКВК)</t>
  </si>
  <si>
    <t>N з/п</t>
  </si>
  <si>
    <t>Завдання</t>
  </si>
  <si>
    <t>Усього</t>
  </si>
  <si>
    <t>Одиниця виміру</t>
  </si>
  <si>
    <t>Джерело інформації</t>
  </si>
  <si>
    <t>затрат</t>
  </si>
  <si>
    <t>продукту</t>
  </si>
  <si>
    <t>ефективності</t>
  </si>
  <si>
    <t>якості</t>
  </si>
  <si>
    <t>(найменування відповідального виконавця)</t>
  </si>
  <si>
    <t>(найменування головного розпорядника)</t>
  </si>
  <si>
    <t>(найменування бюджетної програми)</t>
  </si>
  <si>
    <t>Звіт</t>
  </si>
  <si>
    <t>Затверджено у паспорті бюджетної програми</t>
  </si>
  <si>
    <t>Відхилення</t>
  </si>
  <si>
    <t>загальний фонд</t>
  </si>
  <si>
    <t>спеціальний фонд</t>
  </si>
  <si>
    <t>усього</t>
  </si>
  <si>
    <t>Показники</t>
  </si>
  <si>
    <t>Аналіз стану виконання результативних показників</t>
  </si>
  <si>
    <t>N
з/п</t>
  </si>
  <si>
    <t>(код)</t>
  </si>
  <si>
    <t>Ціль державної політики</t>
  </si>
  <si>
    <t>гривень</t>
  </si>
  <si>
    <t>(ініціали/ініціал, прізвище)</t>
  </si>
  <si>
    <t>4. Цілі державної політики, на досягнення яких спрямовано реалізацію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</si>
  <si>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</si>
  <si>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</si>
  <si>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</si>
  <si>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Напрями використання бюджетних коштів*</t>
  </si>
  <si>
    <t>Касові видатки (надані кредити з бюджету)</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</si>
  <si>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</si>
  <si>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</si>
  <si>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9. 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</si>
  <si>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</si>
  <si>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</si>
  <si>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 Зазначаються всі напрями використання бюджетних коштів, затверджені у паспорті бюджетної програми.</t>
  </si>
  <si>
    <t>(КТПКВК МБ)(код)</t>
  </si>
  <si>
    <t>ЗАТВЕРДЖЕНО
Наказ Міністерства фінансів України 26 серпня 2014 року № 836
(у редакції наказу Міністерства фінансів Українивід 29 грудня 2018 року № 1209)</t>
  </si>
  <si>
    <t>Управління економіки Хмельницької міської ради</t>
  </si>
  <si>
    <t>кошторис</t>
  </si>
  <si>
    <t>розрахунок</t>
  </si>
  <si>
    <t>%</t>
  </si>
  <si>
    <t>грн.</t>
  </si>
  <si>
    <t>0470</t>
  </si>
  <si>
    <t>Реалізація програм і заходів в галузі зовнішньоекономічної діяльності</t>
  </si>
  <si>
    <t>Кількість запланованих прийомів офіційних делегацій</t>
  </si>
  <si>
    <t>Середні витрати на проведення одного прийому</t>
  </si>
  <si>
    <t>Відсоток фактично організованих прийомів офіційних делегацій до запланованих</t>
  </si>
  <si>
    <t>Відсоток фактично укладених угод до запланованих</t>
  </si>
  <si>
    <t>план заходів</t>
  </si>
  <si>
    <t>Обсяг видатків</t>
  </si>
  <si>
    <t>одиниць</t>
  </si>
  <si>
    <t>Придбання запланованої презентаційної та іміджевої продукції</t>
  </si>
  <si>
    <t>розраху-нок</t>
  </si>
  <si>
    <t>Запланована кількість укладених угод</t>
  </si>
  <si>
    <t>угод</t>
  </si>
  <si>
    <t>Головний бухгалтер</t>
  </si>
  <si>
    <t>Програма має високу  ефективність.</t>
  </si>
  <si>
    <t xml:space="preserve"> </t>
  </si>
  <si>
    <t xml:space="preserve">Відхилення між показнииками видатків загального фонду затвердженими та касовими виникло внаслідок економії коштів. </t>
  </si>
  <si>
    <t>Начальник управління</t>
  </si>
  <si>
    <t>О. Ю. Новодон</t>
  </si>
  <si>
    <t>В. В. Павлюк</t>
  </si>
  <si>
    <t>про виконання паспорта бюджетної програми місцевого бюджету за 2021 рік</t>
  </si>
  <si>
    <t>Активізація міжнародного співробітництва громади, забезпечення пізнаваності громади та створення позитивного інвестиційнгого іміджу на національному та міжнародному рівнях, в рамках Програми міжнародного співробітництва та промоції Хмельницької міської територіальної громади на 2021 -2025 роки</t>
  </si>
  <si>
    <t xml:space="preserve">Активізація міжнародного співробітництва громади, забезпечення пізнаваності громади та створення позитивного інвестиційнгого іміджу на національному та міжнародному рівнях, створення дієвої комунікаційної стратегії, обмін позитивним досвідом щодо реалізації засад місцевого самоврядування та підвищення конкурентноздатності громади задля добробуту мешканців громади.   </t>
  </si>
  <si>
    <t>Здійснення міжнародного співробітництва у рамках міжнародних програм, які будуть реалізовуватись на території Хмельницької МТГ</t>
  </si>
  <si>
    <t>Здійснення міжнародного співробітництва у рамках міжнародних програм, які будуть реалізовуватись на території Хмельницької громади</t>
  </si>
  <si>
    <t>Програма міжнародного співробітництва та промоції Хмельницької міської територіальної громади на 2021 -2025 роки</t>
  </si>
  <si>
    <t>Кількість публікацій в різних ЗМІ щодо інвестиційної привабливості міста</t>
  </si>
  <si>
    <t>Кількість проведених онлайн заходів на базі онлайн платформи міст-побратимів</t>
  </si>
  <si>
    <t>Кількість створених віртуальних пам'ятних знаків</t>
  </si>
  <si>
    <t>Середня вартість од. презентаційної та іміджевої продукції</t>
  </si>
  <si>
    <t>Середні витрати на одну публікацію в ЗМІ</t>
  </si>
  <si>
    <t>Середні витрати на один онлайн захід</t>
  </si>
  <si>
    <t>Середні витрати на створення одного віртуального пам'ятного знаку</t>
  </si>
  <si>
    <t>Відсоток фактично проведених онлайн заходів до запланованих</t>
  </si>
  <si>
    <t>Відхилення між показнииками видатків загального фонду затвердженими та касовими виникло внаслідок економії коштів на видатках на участь представників міської ради у  семінарах, тренінгах, іншиих навчальних заходах, ініційованих центральними органамии виконавчої влади, міжнародними та всеукраїнськими організаціями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</si>
</sst>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17" x14ac:knownFonts="1">
    <font>
      <sz val="11"/>
      <color theme="1"/>
      <name val="Calibri"/>
      <family val="2"/>
      <charset val="204"/>
      <scheme val="minor"/>
    </font>
    <font>
      <sz val="11"/>
      <color indexed="8"/>
      <name val="Calibri"/>
      <family val="2"/>
      <charset val="204"/>
    </font>
    <font>
      <sz val="11"/>
      <name val="Times New Roman"/>
      <family val="1"/>
      <charset val="204"/>
    </font>
    <font>
      <sz val="11"/>
      <color theme="1"/>
      <name val="Calibri"/>
      <family val="2"/>
      <scheme val="minor"/>
    </font>
    <font>
      <sz val="12"/>
      <color rgb="FF000000"/>
      <name val="Times New Roman"/>
      <family val="1"/>
      <charset val="204"/>
    </font>
    <font>
      <sz val="8"/>
      <color rgb="FF000000"/>
      <name val="Times New Roman"/>
      <family val="1"/>
      <charset val="204"/>
    </font>
    <font>
      <b/>
      <sz val="11"/>
      <color theme="1"/>
      <name val="Times New Roman"/>
      <family val="1"/>
      <charset val="204"/>
    </font>
    <font>
      <b/>
      <sz val="12"/>
      <color rgb="FF000000"/>
      <name val="Times New Roman"/>
      <family val="1"/>
      <charset val="204"/>
    </font>
    <font>
      <sz val="12"/>
      <color theme="1"/>
      <name val="Times New Roman"/>
      <family val="1"/>
      <charset val="204"/>
    </font>
    <font>
      <b/>
      <sz val="12"/>
      <color theme="1"/>
      <name val="Times New Roman"/>
      <family val="1"/>
      <charset val="204"/>
    </font>
    <font>
      <sz val="9"/>
      <color theme="1"/>
      <name val="Times New Roman"/>
      <family val="1"/>
      <charset val="204"/>
    </font>
    <font>
      <sz val="11"/>
      <color rgb="FF000000"/>
      <name val="Times New Roman"/>
      <family val="1"/>
      <charset val="204"/>
    </font>
    <font>
      <b/>
      <sz val="11"/>
      <color rgb="FF000000"/>
      <name val="Times New Roman"/>
      <family val="1"/>
      <charset val="204"/>
    </font>
    <font>
      <sz val="11"/>
      <color theme="1"/>
      <name val="Times New Roman"/>
      <family val="1"/>
      <charset val="204"/>
    </font>
    <font>
      <sz val="8"/>
      <color theme="1"/>
      <name val="Times New Roman"/>
      <family val="1"/>
      <charset val="204"/>
    </font>
    <font>
      <sz val="9"/>
      <color rgb="FF000000"/>
      <name val="Times New Roman"/>
      <family val="1"/>
      <charset val="204"/>
    </font>
    <font>
      <u/>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3" fillId="0" borderId="0"/>
  </cellStyleXfs>
  <cellXfs count="57">
    <xf numFmtId="0" fontId="0" fillId="0" borderId="0" xfId="0"/>
    <xf numFmtId="0" fontId="4" fillId="0" borderId="0" xfId="0" applyFont="1"/>
    <xf numFmtId="0" fontId="5" fillId="0" borderId="0" xfId="0" applyFont="1" applyAlignment="1">
      <alignment horizontal="center" vertical="center" wrapText="1"/>
    </xf>
    <xf numFmtId="0" fontId="4" fillId="0" borderId="0" xfId="0" applyFont="1" applyAlignment="1">
      <alignment vertical="center"/>
    </xf>
    <xf numFmtId="0" fontId="5" fillId="0" borderId="0" xfId="0" applyFont="1" applyAlignment="1">
      <alignment vertical="top"/>
    </xf>
    <xf numFmtId="49" fontId="6" fillId="0" borderId="1" xfId="0" applyNumberFormat="1" applyFont="1" applyBorder="1" applyAlignment="1">
      <alignment horizontal="center" wrapText="1"/>
    </xf>
    <xf numFmtId="0" fontId="7" fillId="0" borderId="2" xfId="0" applyFont="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xf>
    <xf numFmtId="0" fontId="4" fillId="0" borderId="2" xfId="0" applyFont="1" applyBorder="1" applyAlignment="1">
      <alignment horizontal="center" vertical="center" wrapText="1"/>
    </xf>
    <xf numFmtId="0" fontId="7" fillId="0" borderId="0" xfId="0" applyFont="1" applyAlignment="1">
      <alignment horizontal="left" vertical="center" wrapText="1"/>
    </xf>
    <xf numFmtId="0" fontId="5" fillId="0" borderId="0" xfId="0" applyFont="1" applyAlignment="1">
      <alignment horizontal="center" vertical="top" wrapText="1"/>
    </xf>
    <xf numFmtId="0" fontId="6" fillId="0" borderId="1" xfId="0" applyFont="1" applyBorder="1" applyAlignment="1">
      <alignment horizont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0" fontId="8" fillId="0" borderId="0" xfId="0" applyFont="1"/>
    <xf numFmtId="0" fontId="7" fillId="0" borderId="0" xfId="0" applyFont="1" applyAlignment="1">
      <alignment vertical="center" wrapText="1"/>
    </xf>
    <xf numFmtId="0" fontId="10" fillId="0" borderId="0" xfId="0" applyFont="1"/>
    <xf numFmtId="2"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1" fillId="0" borderId="2" xfId="0" applyFont="1" applyBorder="1" applyAlignment="1">
      <alignment horizontal="left" vertical="center" wrapText="1"/>
    </xf>
    <xf numFmtId="0" fontId="2"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Border="1" applyAlignment="1">
      <alignment horizontal="justify" vertical="center" wrapText="1"/>
    </xf>
    <xf numFmtId="164" fontId="11" fillId="0" borderId="2" xfId="0" applyNumberFormat="1" applyFont="1" applyBorder="1" applyAlignment="1">
      <alignment horizontal="center" vertical="center" wrapText="1"/>
    </xf>
    <xf numFmtId="164" fontId="11" fillId="0" borderId="2" xfId="0" applyNumberFormat="1" applyFont="1" applyFill="1" applyBorder="1" applyAlignment="1">
      <alignment horizontal="center" vertical="center" wrapText="1"/>
    </xf>
    <xf numFmtId="0" fontId="11" fillId="0" borderId="4" xfId="0" applyFont="1" applyBorder="1" applyAlignment="1">
      <alignment vertical="center" wrapText="1"/>
    </xf>
    <xf numFmtId="164" fontId="13" fillId="0" borderId="4" xfId="0" applyNumberFormat="1" applyFont="1" applyBorder="1" applyAlignment="1">
      <alignment horizontal="center" vertical="center"/>
    </xf>
    <xf numFmtId="0" fontId="4" fillId="0" borderId="0" xfId="0" applyFont="1" applyBorder="1" applyAlignment="1">
      <alignment horizontal="center" vertical="center" wrapText="1"/>
    </xf>
    <xf numFmtId="0" fontId="9" fillId="0" borderId="1" xfId="0" applyFont="1" applyBorder="1" applyAlignment="1">
      <alignment horizontal="center"/>
    </xf>
    <xf numFmtId="0" fontId="5" fillId="0" borderId="0" xfId="0" applyFont="1" applyAlignment="1">
      <alignment horizontal="center" vertical="top" wrapText="1"/>
    </xf>
    <xf numFmtId="0" fontId="4"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13" fillId="0" borderId="5" xfId="0" applyFont="1" applyBorder="1" applyAlignment="1">
      <alignment horizontal="left" vertical="center" wrapText="1"/>
    </xf>
    <xf numFmtId="0" fontId="13" fillId="0" borderId="4" xfId="0" applyFont="1" applyBorder="1" applyAlignment="1">
      <alignment horizontal="left" vertical="center" wrapText="1"/>
    </xf>
    <xf numFmtId="0" fontId="4" fillId="0" borderId="2" xfId="0" applyFont="1" applyBorder="1" applyAlignment="1">
      <alignment horizontal="left" vertical="center" wrapText="1"/>
    </xf>
    <xf numFmtId="0" fontId="11" fillId="0" borderId="2" xfId="0" applyFont="1" applyBorder="1" applyAlignment="1">
      <alignment horizontal="center" vertical="center" wrapText="1"/>
    </xf>
    <xf numFmtId="0" fontId="14" fillId="0" borderId="0" xfId="0" applyFont="1" applyAlignment="1">
      <alignment horizontal="left" vertical="top" wrapText="1"/>
    </xf>
    <xf numFmtId="0" fontId="4" fillId="0" borderId="0" xfId="0" applyFont="1" applyAlignment="1">
      <alignment horizontal="center" vertical="center" wrapText="1"/>
    </xf>
    <xf numFmtId="0" fontId="7" fillId="0" borderId="0" xfId="0" applyFont="1" applyAlignment="1">
      <alignment horizontal="center" vertical="center"/>
    </xf>
    <xf numFmtId="0" fontId="5" fillId="0" borderId="0" xfId="0" applyFont="1" applyBorder="1" applyAlignment="1">
      <alignment horizontal="center" vertical="top" wrapText="1"/>
    </xf>
    <xf numFmtId="0" fontId="4" fillId="0" borderId="0" xfId="0" applyFont="1" applyAlignment="1">
      <alignment vertical="center" wrapText="1"/>
    </xf>
    <xf numFmtId="0" fontId="8" fillId="0" borderId="1" xfId="0" applyFont="1" applyBorder="1" applyAlignment="1">
      <alignment horizontal="center"/>
    </xf>
    <xf numFmtId="0" fontId="15"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1"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2"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Alignment="1">
      <alignment horizontal="center" vertical="center" wrapText="1"/>
    </xf>
    <xf numFmtId="2" fontId="8" fillId="0" borderId="0" xfId="0" applyNumberFormat="1" applyFont="1" applyAlignment="1">
      <alignment horizontal="left" wrapText="1"/>
    </xf>
    <xf numFmtId="0" fontId="13" fillId="0" borderId="0" xfId="0" applyFont="1" applyAlignment="1">
      <alignment horizontal="left" wrapText="1"/>
    </xf>
    <xf numFmtId="0" fontId="7" fillId="0" borderId="0" xfId="0" applyFont="1" applyAlignment="1">
      <alignment horizontal="left" vertical="center" wrapText="1"/>
    </xf>
  </cellXfs>
  <cellStyles count="3">
    <cellStyle name="Звичайний" xfId="0" builtinId="0"/>
    <cellStyle name="Звичайний 2" xfId="1"/>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tabSelected="1" topLeftCell="A64" zoomScaleNormal="100" workbookViewId="0">
      <selection activeCell="B67" sqref="B67"/>
    </sheetView>
  </sheetViews>
  <sheetFormatPr defaultRowHeight="15.75" x14ac:dyDescent="0.25"/>
  <cols>
    <col min="1" max="1" width="4.42578125" style="15" customWidth="1"/>
    <col min="2" max="2" width="14.42578125" style="15" customWidth="1"/>
    <col min="3" max="3" width="9.140625" style="15"/>
    <col min="4" max="4" width="9.7109375" style="15" customWidth="1"/>
    <col min="5" max="5" width="13" style="15" customWidth="1"/>
    <col min="6" max="6" width="12.42578125" style="15" customWidth="1"/>
    <col min="7" max="7" width="12.140625" style="15" customWidth="1"/>
    <col min="8" max="11" width="13" style="15" customWidth="1"/>
    <col min="12" max="12" width="12.5703125" style="15" customWidth="1"/>
    <col min="13" max="13" width="11.5703125" style="15" customWidth="1"/>
    <col min="14" max="16384" width="9.140625" style="15"/>
  </cols>
  <sheetData>
    <row r="1" spans="1:13" ht="15.75" customHeight="1" x14ac:dyDescent="0.25">
      <c r="J1" s="40" t="s">
        <v>42</v>
      </c>
      <c r="K1" s="40"/>
      <c r="L1" s="40"/>
      <c r="M1" s="40"/>
    </row>
    <row r="2" spans="1:13" x14ac:dyDescent="0.25">
      <c r="J2" s="40"/>
      <c r="K2" s="40"/>
      <c r="L2" s="40"/>
      <c r="M2" s="40"/>
    </row>
    <row r="3" spans="1:13" x14ac:dyDescent="0.25">
      <c r="J3" s="40"/>
      <c r="K3" s="40"/>
      <c r="L3" s="40"/>
      <c r="M3" s="40"/>
    </row>
    <row r="4" spans="1:13" ht="6" customHeight="1" x14ac:dyDescent="0.25">
      <c r="J4" s="40"/>
      <c r="K4" s="40"/>
      <c r="L4" s="40"/>
      <c r="M4" s="40"/>
    </row>
    <row r="5" spans="1:13" x14ac:dyDescent="0.25">
      <c r="A5" s="42" t="s">
        <v>16</v>
      </c>
      <c r="B5" s="42"/>
      <c r="C5" s="42"/>
      <c r="D5" s="42"/>
      <c r="E5" s="42"/>
      <c r="F5" s="42"/>
      <c r="G5" s="42"/>
      <c r="H5" s="42"/>
      <c r="I5" s="42"/>
      <c r="J5" s="42"/>
      <c r="K5" s="42"/>
      <c r="L5" s="42"/>
      <c r="M5" s="42"/>
    </row>
    <row r="6" spans="1:13" x14ac:dyDescent="0.25">
      <c r="A6" s="42" t="s">
        <v>68</v>
      </c>
      <c r="B6" s="42"/>
      <c r="C6" s="42"/>
      <c r="D6" s="42"/>
      <c r="E6" s="42"/>
      <c r="F6" s="42"/>
      <c r="G6" s="42"/>
      <c r="H6" s="42"/>
      <c r="I6" s="42"/>
      <c r="J6" s="42"/>
      <c r="K6" s="42"/>
      <c r="L6" s="42"/>
      <c r="M6" s="42"/>
    </row>
    <row r="7" spans="1:13" x14ac:dyDescent="0.25">
      <c r="A7" s="41" t="s">
        <v>0</v>
      </c>
      <c r="B7" s="7">
        <v>2700000</v>
      </c>
      <c r="C7" s="13"/>
      <c r="E7" s="31" t="s">
        <v>43</v>
      </c>
      <c r="F7" s="31"/>
      <c r="G7" s="31"/>
      <c r="H7" s="31"/>
      <c r="I7" s="31"/>
      <c r="J7" s="31"/>
      <c r="K7" s="31"/>
      <c r="L7" s="31"/>
      <c r="M7" s="31"/>
    </row>
    <row r="8" spans="1:13" ht="15" customHeight="1" x14ac:dyDescent="0.25">
      <c r="A8" s="41"/>
      <c r="B8" s="11" t="s">
        <v>25</v>
      </c>
      <c r="C8" s="13"/>
      <c r="E8" s="32" t="s">
        <v>14</v>
      </c>
      <c r="F8" s="32"/>
      <c r="G8" s="32"/>
      <c r="H8" s="32"/>
      <c r="I8" s="32"/>
      <c r="J8" s="32"/>
      <c r="K8" s="32"/>
      <c r="L8" s="32"/>
      <c r="M8" s="32"/>
    </row>
    <row r="9" spans="1:13" x14ac:dyDescent="0.25">
      <c r="A9" s="41" t="s">
        <v>1</v>
      </c>
      <c r="B9" s="8">
        <v>2710000</v>
      </c>
      <c r="C9" s="13"/>
      <c r="E9" s="31" t="s">
        <v>43</v>
      </c>
      <c r="F9" s="31"/>
      <c r="G9" s="31"/>
      <c r="H9" s="31"/>
      <c r="I9" s="31"/>
      <c r="J9" s="31"/>
      <c r="K9" s="31"/>
      <c r="L9" s="31"/>
      <c r="M9" s="31"/>
    </row>
    <row r="10" spans="1:13" ht="15" customHeight="1" x14ac:dyDescent="0.25">
      <c r="A10" s="41"/>
      <c r="B10" s="11" t="s">
        <v>25</v>
      </c>
      <c r="C10" s="13"/>
      <c r="E10" s="43" t="s">
        <v>13</v>
      </c>
      <c r="F10" s="43"/>
      <c r="G10" s="43"/>
      <c r="H10" s="43"/>
      <c r="I10" s="43"/>
      <c r="J10" s="43"/>
      <c r="K10" s="43"/>
      <c r="L10" s="43"/>
      <c r="M10" s="43"/>
    </row>
    <row r="11" spans="1:13" x14ac:dyDescent="0.25">
      <c r="A11" s="41" t="s">
        <v>2</v>
      </c>
      <c r="B11" s="12">
        <v>2717630</v>
      </c>
      <c r="C11" s="5" t="s">
        <v>48</v>
      </c>
      <c r="E11" s="31" t="s">
        <v>49</v>
      </c>
      <c r="F11" s="31"/>
      <c r="G11" s="31"/>
      <c r="H11" s="31"/>
      <c r="I11" s="31"/>
      <c r="J11" s="31"/>
      <c r="K11" s="31"/>
      <c r="L11" s="31"/>
      <c r="M11" s="31"/>
    </row>
    <row r="12" spans="1:13" ht="21.75" customHeight="1" x14ac:dyDescent="0.25">
      <c r="A12" s="41"/>
      <c r="B12" s="2" t="s">
        <v>41</v>
      </c>
      <c r="C12" s="2" t="s">
        <v>3</v>
      </c>
      <c r="E12" s="32" t="s">
        <v>15</v>
      </c>
      <c r="F12" s="32"/>
      <c r="G12" s="32"/>
      <c r="H12" s="32"/>
      <c r="I12" s="32"/>
      <c r="J12" s="32"/>
      <c r="K12" s="32"/>
      <c r="L12" s="32"/>
      <c r="M12" s="32"/>
    </row>
    <row r="13" spans="1:13" ht="19.5" customHeight="1" x14ac:dyDescent="0.25">
      <c r="A13" s="44" t="s">
        <v>29</v>
      </c>
      <c r="B13" s="44"/>
      <c r="C13" s="44"/>
      <c r="D13" s="44"/>
      <c r="E13" s="44"/>
      <c r="F13" s="44"/>
      <c r="G13" s="44"/>
      <c r="H13" s="44"/>
      <c r="I13" s="44"/>
      <c r="J13" s="44"/>
      <c r="K13" s="44"/>
      <c r="L13" s="44"/>
      <c r="M13" s="44"/>
    </row>
    <row r="14" spans="1:13" ht="8.25" customHeight="1" x14ac:dyDescent="0.25">
      <c r="A14" s="1"/>
    </row>
    <row r="15" spans="1:13" ht="31.5" x14ac:dyDescent="0.25">
      <c r="A15" s="9" t="s">
        <v>24</v>
      </c>
      <c r="B15" s="33" t="s">
        <v>26</v>
      </c>
      <c r="C15" s="33"/>
      <c r="D15" s="33"/>
      <c r="E15" s="33"/>
      <c r="F15" s="33"/>
      <c r="G15" s="33"/>
      <c r="H15" s="33"/>
      <c r="I15" s="33"/>
      <c r="J15" s="33"/>
      <c r="K15" s="33"/>
      <c r="L15" s="33"/>
      <c r="M15" s="33"/>
    </row>
    <row r="16" spans="1:13" ht="51" customHeight="1" x14ac:dyDescent="0.25">
      <c r="A16" s="9" t="s">
        <v>0</v>
      </c>
      <c r="B16" s="34" t="s">
        <v>69</v>
      </c>
      <c r="C16" s="35"/>
      <c r="D16" s="35"/>
      <c r="E16" s="35"/>
      <c r="F16" s="35"/>
      <c r="G16" s="35"/>
      <c r="H16" s="36"/>
      <c r="I16" s="36"/>
      <c r="J16" s="36"/>
      <c r="K16" s="36"/>
      <c r="L16" s="36"/>
      <c r="M16" s="37"/>
    </row>
    <row r="17" spans="1:26" ht="7.5" customHeight="1" x14ac:dyDescent="0.25">
      <c r="A17" s="1"/>
    </row>
    <row r="18" spans="1:26" x14ac:dyDescent="0.25">
      <c r="A18" s="3" t="s">
        <v>30</v>
      </c>
    </row>
    <row r="19" spans="1:26" ht="47.25" customHeight="1" x14ac:dyDescent="0.25">
      <c r="A19" s="13"/>
      <c r="B19" s="54" t="s">
        <v>70</v>
      </c>
      <c r="C19" s="54"/>
      <c r="D19" s="54"/>
      <c r="E19" s="54"/>
      <c r="F19" s="54"/>
      <c r="G19" s="54"/>
      <c r="H19" s="55"/>
      <c r="I19" s="55"/>
      <c r="J19" s="55"/>
      <c r="K19" s="55"/>
      <c r="L19" s="55"/>
      <c r="M19" s="55"/>
    </row>
    <row r="20" spans="1:26" x14ac:dyDescent="0.25">
      <c r="A20" s="3" t="s">
        <v>31</v>
      </c>
    </row>
    <row r="21" spans="1:26" ht="9.75" customHeight="1" x14ac:dyDescent="0.25">
      <c r="A21" s="1"/>
    </row>
    <row r="22" spans="1:26" ht="32.25" customHeight="1" x14ac:dyDescent="0.25">
      <c r="A22" s="9" t="s">
        <v>24</v>
      </c>
      <c r="B22" s="33" t="s">
        <v>5</v>
      </c>
      <c r="C22" s="33"/>
      <c r="D22" s="33"/>
      <c r="E22" s="33"/>
      <c r="F22" s="33"/>
      <c r="G22" s="33"/>
      <c r="H22" s="33"/>
      <c r="I22" s="33"/>
      <c r="J22" s="33"/>
      <c r="K22" s="33"/>
      <c r="L22" s="33"/>
      <c r="M22" s="33"/>
    </row>
    <row r="23" spans="1:26" x14ac:dyDescent="0.25">
      <c r="A23" s="9" t="s">
        <v>0</v>
      </c>
      <c r="B23" s="38" t="s">
        <v>71</v>
      </c>
      <c r="C23" s="38"/>
      <c r="D23" s="38"/>
      <c r="E23" s="38"/>
      <c r="F23" s="38"/>
      <c r="G23" s="38"/>
      <c r="H23" s="38"/>
      <c r="I23" s="38"/>
      <c r="J23" s="38"/>
      <c r="K23" s="38"/>
      <c r="L23" s="38"/>
      <c r="M23" s="38"/>
    </row>
    <row r="24" spans="1:26" ht="5.25" customHeight="1" x14ac:dyDescent="0.25">
      <c r="A24" s="1"/>
    </row>
    <row r="25" spans="1:26" x14ac:dyDescent="0.25">
      <c r="A25" s="3" t="s">
        <v>32</v>
      </c>
    </row>
    <row r="26" spans="1:26" ht="9" customHeight="1" x14ac:dyDescent="0.25">
      <c r="M26" s="13" t="s">
        <v>27</v>
      </c>
    </row>
    <row r="27" spans="1:26" ht="30" customHeight="1" x14ac:dyDescent="0.25">
      <c r="A27" s="39" t="s">
        <v>24</v>
      </c>
      <c r="B27" s="39" t="s">
        <v>33</v>
      </c>
      <c r="C27" s="39"/>
      <c r="D27" s="39"/>
      <c r="E27" s="39" t="s">
        <v>17</v>
      </c>
      <c r="F27" s="39"/>
      <c r="G27" s="39"/>
      <c r="H27" s="39" t="s">
        <v>34</v>
      </c>
      <c r="I27" s="39"/>
      <c r="J27" s="39"/>
      <c r="K27" s="39" t="s">
        <v>18</v>
      </c>
      <c r="L27" s="39"/>
      <c r="M27" s="39"/>
      <c r="R27" s="30"/>
      <c r="S27" s="30"/>
      <c r="T27" s="30"/>
      <c r="U27" s="30"/>
      <c r="V27" s="30"/>
      <c r="W27" s="30"/>
      <c r="X27" s="30"/>
      <c r="Y27" s="30"/>
      <c r="Z27" s="30"/>
    </row>
    <row r="28" spans="1:26" ht="33" customHeight="1" x14ac:dyDescent="0.25">
      <c r="A28" s="39"/>
      <c r="B28" s="39"/>
      <c r="C28" s="39"/>
      <c r="D28" s="39"/>
      <c r="E28" s="19" t="s">
        <v>19</v>
      </c>
      <c r="F28" s="19" t="s">
        <v>20</v>
      </c>
      <c r="G28" s="19" t="s">
        <v>21</v>
      </c>
      <c r="H28" s="19" t="s">
        <v>19</v>
      </c>
      <c r="I28" s="19" t="s">
        <v>20</v>
      </c>
      <c r="J28" s="19" t="s">
        <v>21</v>
      </c>
      <c r="K28" s="19" t="s">
        <v>19</v>
      </c>
      <c r="L28" s="19" t="s">
        <v>20</v>
      </c>
      <c r="M28" s="19" t="s">
        <v>21</v>
      </c>
      <c r="R28" s="14"/>
      <c r="S28" s="14"/>
      <c r="T28" s="14"/>
      <c r="U28" s="14"/>
      <c r="V28" s="14"/>
      <c r="W28" s="14"/>
      <c r="X28" s="14"/>
      <c r="Y28" s="14"/>
      <c r="Z28" s="14"/>
    </row>
    <row r="29" spans="1:26" x14ac:dyDescent="0.25">
      <c r="A29" s="9">
        <v>1</v>
      </c>
      <c r="B29" s="33">
        <v>2</v>
      </c>
      <c r="C29" s="33"/>
      <c r="D29" s="33"/>
      <c r="E29" s="9">
        <v>3</v>
      </c>
      <c r="F29" s="9">
        <v>4</v>
      </c>
      <c r="G29" s="9">
        <v>5</v>
      </c>
      <c r="H29" s="9">
        <v>6</v>
      </c>
      <c r="I29" s="9">
        <v>7</v>
      </c>
      <c r="J29" s="9">
        <v>8</v>
      </c>
      <c r="K29" s="9">
        <v>9</v>
      </c>
      <c r="L29" s="9">
        <v>10</v>
      </c>
      <c r="M29" s="9">
        <v>11</v>
      </c>
      <c r="R29" s="14"/>
      <c r="S29" s="14"/>
      <c r="T29" s="14"/>
      <c r="U29" s="14"/>
      <c r="V29" s="14"/>
      <c r="W29" s="14"/>
      <c r="X29" s="14"/>
      <c r="Y29" s="14"/>
      <c r="Z29" s="14"/>
    </row>
    <row r="30" spans="1:26" x14ac:dyDescent="0.25">
      <c r="A30" s="9"/>
      <c r="B30" s="33" t="s">
        <v>6</v>
      </c>
      <c r="C30" s="33"/>
      <c r="D30" s="33"/>
      <c r="E30" s="18">
        <v>1235000</v>
      </c>
      <c r="F30" s="19"/>
      <c r="G30" s="18">
        <f>E30</f>
        <v>1235000</v>
      </c>
      <c r="H30" s="18">
        <f>H31</f>
        <v>1232463.1200000001</v>
      </c>
      <c r="I30" s="19"/>
      <c r="J30" s="18">
        <f>J31</f>
        <v>1232463.1200000001</v>
      </c>
      <c r="K30" s="18">
        <f>K31</f>
        <v>-2536.8799999998882</v>
      </c>
      <c r="L30" s="19"/>
      <c r="M30" s="18">
        <f>M31</f>
        <v>-2536.8799999998882</v>
      </c>
      <c r="R30" s="14"/>
      <c r="S30" s="14"/>
      <c r="T30" s="14"/>
      <c r="U30" s="14"/>
      <c r="V30" s="14"/>
      <c r="W30" s="14"/>
      <c r="X30" s="14"/>
      <c r="Y30" s="14"/>
      <c r="Z30" s="14"/>
    </row>
    <row r="31" spans="1:26" ht="52.5" customHeight="1" x14ac:dyDescent="0.25">
      <c r="A31" s="9" t="s">
        <v>0</v>
      </c>
      <c r="B31" s="46" t="s">
        <v>72</v>
      </c>
      <c r="C31" s="46"/>
      <c r="D31" s="46"/>
      <c r="E31" s="18">
        <f>E30</f>
        <v>1235000</v>
      </c>
      <c r="F31" s="18"/>
      <c r="G31" s="18">
        <f>E31+F31</f>
        <v>1235000</v>
      </c>
      <c r="H31" s="18">
        <v>1232463.1200000001</v>
      </c>
      <c r="I31" s="18"/>
      <c r="J31" s="18">
        <f>H31+I31</f>
        <v>1232463.1200000001</v>
      </c>
      <c r="K31" s="18">
        <f>H31-E31</f>
        <v>-2536.8799999998882</v>
      </c>
      <c r="L31" s="18"/>
      <c r="M31" s="18">
        <f>K31+L31</f>
        <v>-2536.8799999998882</v>
      </c>
      <c r="R31" s="14"/>
      <c r="S31" s="14"/>
      <c r="T31" s="14"/>
      <c r="U31" s="14"/>
      <c r="V31" s="14"/>
      <c r="W31" s="14"/>
      <c r="X31" s="14"/>
      <c r="Y31" s="14"/>
      <c r="Z31" s="14"/>
    </row>
    <row r="32" spans="1:26" ht="15.75" customHeight="1" x14ac:dyDescent="0.25">
      <c r="A32" s="47" t="s">
        <v>64</v>
      </c>
      <c r="B32" s="48"/>
      <c r="C32" s="48"/>
      <c r="D32" s="48"/>
      <c r="E32" s="48"/>
      <c r="F32" s="48"/>
      <c r="G32" s="48"/>
      <c r="H32" s="48"/>
      <c r="I32" s="48"/>
      <c r="J32" s="48"/>
      <c r="K32" s="48"/>
      <c r="L32" s="48"/>
      <c r="M32" s="48"/>
    </row>
    <row r="33" spans="1:13" ht="3.75" customHeight="1" x14ac:dyDescent="0.25">
      <c r="A33" s="1"/>
    </row>
    <row r="34" spans="1:13" ht="14.25" customHeight="1" x14ac:dyDescent="0.25">
      <c r="A34" s="52" t="s">
        <v>35</v>
      </c>
      <c r="B34" s="52"/>
      <c r="C34" s="52"/>
      <c r="D34" s="52"/>
      <c r="E34" s="52"/>
      <c r="F34" s="52"/>
      <c r="G34" s="52"/>
      <c r="H34" s="52"/>
      <c r="I34" s="52"/>
      <c r="J34" s="52"/>
      <c r="K34" s="52"/>
      <c r="L34" s="52"/>
      <c r="M34" s="52"/>
    </row>
    <row r="35" spans="1:13" ht="8.25" customHeight="1" x14ac:dyDescent="0.25">
      <c r="M35" s="13" t="s">
        <v>27</v>
      </c>
    </row>
    <row r="36" spans="1:13" ht="26.25" customHeight="1" x14ac:dyDescent="0.25">
      <c r="A36" s="39" t="s">
        <v>4</v>
      </c>
      <c r="B36" s="39" t="s">
        <v>36</v>
      </c>
      <c r="C36" s="39"/>
      <c r="D36" s="39"/>
      <c r="E36" s="39" t="s">
        <v>17</v>
      </c>
      <c r="F36" s="39"/>
      <c r="G36" s="39"/>
      <c r="H36" s="39" t="s">
        <v>34</v>
      </c>
      <c r="I36" s="39"/>
      <c r="J36" s="39"/>
      <c r="K36" s="39" t="s">
        <v>18</v>
      </c>
      <c r="L36" s="39"/>
      <c r="M36" s="39"/>
    </row>
    <row r="37" spans="1:13" ht="33.75" customHeight="1" x14ac:dyDescent="0.25">
      <c r="A37" s="39"/>
      <c r="B37" s="39"/>
      <c r="C37" s="39"/>
      <c r="D37" s="39"/>
      <c r="E37" s="19" t="s">
        <v>19</v>
      </c>
      <c r="F37" s="19" t="s">
        <v>20</v>
      </c>
      <c r="G37" s="19" t="s">
        <v>21</v>
      </c>
      <c r="H37" s="19" t="s">
        <v>19</v>
      </c>
      <c r="I37" s="19" t="s">
        <v>20</v>
      </c>
      <c r="J37" s="19" t="s">
        <v>21</v>
      </c>
      <c r="K37" s="19" t="s">
        <v>19</v>
      </c>
      <c r="L37" s="19" t="s">
        <v>20</v>
      </c>
      <c r="M37" s="19" t="s">
        <v>21</v>
      </c>
    </row>
    <row r="38" spans="1:13" x14ac:dyDescent="0.25">
      <c r="A38" s="9">
        <v>1</v>
      </c>
      <c r="B38" s="33">
        <v>2</v>
      </c>
      <c r="C38" s="33"/>
      <c r="D38" s="33"/>
      <c r="E38" s="9">
        <v>3</v>
      </c>
      <c r="F38" s="9">
        <v>4</v>
      </c>
      <c r="G38" s="9">
        <v>5</v>
      </c>
      <c r="H38" s="9">
        <v>6</v>
      </c>
      <c r="I38" s="9">
        <v>7</v>
      </c>
      <c r="J38" s="9">
        <v>8</v>
      </c>
      <c r="K38" s="9">
        <v>9</v>
      </c>
      <c r="L38" s="9">
        <v>10</v>
      </c>
      <c r="M38" s="9">
        <v>11</v>
      </c>
    </row>
    <row r="39" spans="1:13" ht="51.75" customHeight="1" x14ac:dyDescent="0.25">
      <c r="A39" s="9"/>
      <c r="B39" s="46" t="s">
        <v>73</v>
      </c>
      <c r="C39" s="46"/>
      <c r="D39" s="46"/>
      <c r="E39" s="18">
        <f>E31</f>
        <v>1235000</v>
      </c>
      <c r="F39" s="18"/>
      <c r="G39" s="18">
        <f>G31</f>
        <v>1235000</v>
      </c>
      <c r="H39" s="18">
        <f>H31</f>
        <v>1232463.1200000001</v>
      </c>
      <c r="I39" s="18"/>
      <c r="J39" s="18">
        <f>J31</f>
        <v>1232463.1200000001</v>
      </c>
      <c r="K39" s="18">
        <f>K31</f>
        <v>-2536.8799999998882</v>
      </c>
      <c r="L39" s="18"/>
      <c r="M39" s="18">
        <f>M31</f>
        <v>-2536.8799999998882</v>
      </c>
    </row>
    <row r="40" spans="1:13" ht="3" customHeight="1" x14ac:dyDescent="0.25">
      <c r="A40" s="1"/>
    </row>
    <row r="41" spans="1:13" ht="11.25" customHeight="1" x14ac:dyDescent="0.25">
      <c r="A41" s="3" t="s">
        <v>37</v>
      </c>
    </row>
    <row r="42" spans="1:13" ht="5.25" customHeight="1" x14ac:dyDescent="0.25">
      <c r="A42" s="1"/>
    </row>
    <row r="43" spans="1:13" ht="29.25" customHeight="1" x14ac:dyDescent="0.25">
      <c r="A43" s="39" t="s">
        <v>4</v>
      </c>
      <c r="B43" s="39" t="s">
        <v>22</v>
      </c>
      <c r="C43" s="39" t="s">
        <v>7</v>
      </c>
      <c r="D43" s="39" t="s">
        <v>8</v>
      </c>
      <c r="E43" s="39" t="s">
        <v>17</v>
      </c>
      <c r="F43" s="39"/>
      <c r="G43" s="39"/>
      <c r="H43" s="39" t="s">
        <v>38</v>
      </c>
      <c r="I43" s="39"/>
      <c r="J43" s="39"/>
      <c r="K43" s="39" t="s">
        <v>18</v>
      </c>
      <c r="L43" s="39"/>
      <c r="M43" s="39"/>
    </row>
    <row r="44" spans="1:13" ht="30.75" customHeight="1" x14ac:dyDescent="0.25">
      <c r="A44" s="39"/>
      <c r="B44" s="39"/>
      <c r="C44" s="39"/>
      <c r="D44" s="39"/>
      <c r="E44" s="19" t="s">
        <v>19</v>
      </c>
      <c r="F44" s="19" t="s">
        <v>20</v>
      </c>
      <c r="G44" s="19" t="s">
        <v>21</v>
      </c>
      <c r="H44" s="19" t="s">
        <v>19</v>
      </c>
      <c r="I44" s="19" t="s">
        <v>20</v>
      </c>
      <c r="J44" s="19" t="s">
        <v>21</v>
      </c>
      <c r="K44" s="19" t="s">
        <v>19</v>
      </c>
      <c r="L44" s="19" t="s">
        <v>20</v>
      </c>
      <c r="M44" s="19" t="s">
        <v>21</v>
      </c>
    </row>
    <row r="45" spans="1:13" x14ac:dyDescent="0.25">
      <c r="A45" s="19">
        <v>1</v>
      </c>
      <c r="B45" s="19">
        <v>2</v>
      </c>
      <c r="C45" s="19">
        <v>3</v>
      </c>
      <c r="D45" s="19">
        <v>4</v>
      </c>
      <c r="E45" s="19">
        <v>5</v>
      </c>
      <c r="F45" s="19">
        <v>6</v>
      </c>
      <c r="G45" s="19">
        <v>7</v>
      </c>
      <c r="H45" s="19">
        <v>8</v>
      </c>
      <c r="I45" s="19">
        <v>9</v>
      </c>
      <c r="J45" s="19">
        <v>10</v>
      </c>
      <c r="K45" s="19">
        <v>11</v>
      </c>
      <c r="L45" s="19">
        <v>12</v>
      </c>
      <c r="M45" s="19">
        <v>13</v>
      </c>
    </row>
    <row r="46" spans="1:13" ht="14.25" customHeight="1" x14ac:dyDescent="0.25">
      <c r="A46" s="19">
        <v>1</v>
      </c>
      <c r="B46" s="20" t="s">
        <v>9</v>
      </c>
      <c r="C46" s="19"/>
      <c r="D46" s="19"/>
      <c r="E46" s="19"/>
      <c r="F46" s="19"/>
      <c r="G46" s="19"/>
      <c r="H46" s="19"/>
      <c r="I46" s="19"/>
      <c r="J46" s="19"/>
      <c r="K46" s="19"/>
      <c r="L46" s="19"/>
      <c r="M46" s="19"/>
    </row>
    <row r="47" spans="1:13" ht="30" x14ac:dyDescent="0.25">
      <c r="A47" s="19"/>
      <c r="B47" s="19" t="s">
        <v>55</v>
      </c>
      <c r="C47" s="19" t="s">
        <v>47</v>
      </c>
      <c r="D47" s="19" t="s">
        <v>44</v>
      </c>
      <c r="E47" s="18">
        <v>1235000</v>
      </c>
      <c r="F47" s="18"/>
      <c r="G47" s="18">
        <f>E47</f>
        <v>1235000</v>
      </c>
      <c r="H47" s="18">
        <f>H39</f>
        <v>1232463.1200000001</v>
      </c>
      <c r="I47" s="18"/>
      <c r="J47" s="18">
        <f>J39</f>
        <v>1232463.1200000001</v>
      </c>
      <c r="K47" s="18">
        <f>K39</f>
        <v>-2536.8799999998882</v>
      </c>
      <c r="L47" s="18"/>
      <c r="M47" s="18">
        <f>M39</f>
        <v>-2536.8799999998882</v>
      </c>
    </row>
    <row r="48" spans="1:13" ht="49.5" customHeight="1" x14ac:dyDescent="0.25">
      <c r="A48" s="38" t="s">
        <v>82</v>
      </c>
      <c r="B48" s="38"/>
      <c r="C48" s="38"/>
      <c r="D48" s="38"/>
      <c r="E48" s="38"/>
      <c r="F48" s="38"/>
      <c r="G48" s="38"/>
      <c r="H48" s="38"/>
      <c r="I48" s="38"/>
      <c r="J48" s="38"/>
      <c r="K48" s="38"/>
      <c r="L48" s="38"/>
      <c r="M48" s="38"/>
    </row>
    <row r="49" spans="1:13" x14ac:dyDescent="0.25">
      <c r="A49" s="9">
        <v>2</v>
      </c>
      <c r="B49" s="6" t="s">
        <v>10</v>
      </c>
      <c r="C49" s="9"/>
      <c r="D49" s="9"/>
      <c r="E49" s="9"/>
      <c r="F49" s="9"/>
      <c r="G49" s="9"/>
      <c r="H49" s="9"/>
      <c r="I49" s="9"/>
      <c r="J49" s="9"/>
      <c r="K49" s="9"/>
      <c r="L49" s="9"/>
      <c r="M49" s="9"/>
    </row>
    <row r="50" spans="1:13" ht="75" x14ac:dyDescent="0.25">
      <c r="A50" s="19"/>
      <c r="B50" s="21" t="s">
        <v>50</v>
      </c>
      <c r="C50" s="19" t="s">
        <v>56</v>
      </c>
      <c r="D50" s="19" t="s">
        <v>58</v>
      </c>
      <c r="E50" s="19">
        <v>35</v>
      </c>
      <c r="F50" s="19"/>
      <c r="G50" s="19">
        <v>35</v>
      </c>
      <c r="H50" s="22">
        <v>35</v>
      </c>
      <c r="I50" s="23"/>
      <c r="J50" s="22">
        <v>35</v>
      </c>
      <c r="K50" s="19">
        <f>E50-H50</f>
        <v>0</v>
      </c>
      <c r="L50" s="19"/>
      <c r="M50" s="19">
        <f>G50-J50</f>
        <v>0</v>
      </c>
    </row>
    <row r="51" spans="1:13" ht="75.75" customHeight="1" x14ac:dyDescent="0.25">
      <c r="A51" s="19"/>
      <c r="B51" s="21" t="s">
        <v>57</v>
      </c>
      <c r="C51" s="19" t="s">
        <v>47</v>
      </c>
      <c r="D51" s="19" t="s">
        <v>58</v>
      </c>
      <c r="E51" s="18">
        <v>80000</v>
      </c>
      <c r="F51" s="19"/>
      <c r="G51" s="18">
        <v>80000</v>
      </c>
      <c r="H51" s="24">
        <v>79992.240000000005</v>
      </c>
      <c r="I51" s="24"/>
      <c r="J51" s="24">
        <f>H51</f>
        <v>79992.240000000005</v>
      </c>
      <c r="K51" s="18">
        <f>H51-E51</f>
        <v>-7.7599999999947613</v>
      </c>
      <c r="L51" s="19"/>
      <c r="M51" s="19">
        <f>K51</f>
        <v>-7.7599999999947613</v>
      </c>
    </row>
    <row r="52" spans="1:13" ht="50.25" customHeight="1" x14ac:dyDescent="0.25">
      <c r="A52" s="19"/>
      <c r="B52" s="21" t="s">
        <v>59</v>
      </c>
      <c r="C52" s="19" t="s">
        <v>60</v>
      </c>
      <c r="D52" s="19" t="s">
        <v>54</v>
      </c>
      <c r="E52" s="19">
        <v>2</v>
      </c>
      <c r="F52" s="19"/>
      <c r="G52" s="19">
        <v>2</v>
      </c>
      <c r="H52" s="24">
        <v>2</v>
      </c>
      <c r="I52" s="24"/>
      <c r="J52" s="24">
        <v>2</v>
      </c>
      <c r="K52" s="19">
        <f>E52-H52</f>
        <v>0</v>
      </c>
      <c r="L52" s="19"/>
      <c r="M52" s="19">
        <f>G52-J52</f>
        <v>0</v>
      </c>
    </row>
    <row r="53" spans="1:13" ht="105" x14ac:dyDescent="0.25">
      <c r="A53" s="19"/>
      <c r="B53" s="21" t="s">
        <v>74</v>
      </c>
      <c r="C53" s="19" t="s">
        <v>47</v>
      </c>
      <c r="D53" s="19" t="s">
        <v>44</v>
      </c>
      <c r="E53" s="19">
        <v>10</v>
      </c>
      <c r="F53" s="19"/>
      <c r="G53" s="19">
        <v>10</v>
      </c>
      <c r="H53" s="24">
        <v>10</v>
      </c>
      <c r="I53" s="24"/>
      <c r="J53" s="24">
        <v>10</v>
      </c>
      <c r="K53" s="19">
        <v>0</v>
      </c>
      <c r="L53" s="19"/>
      <c r="M53" s="19">
        <v>0</v>
      </c>
    </row>
    <row r="54" spans="1:13" ht="108.75" customHeight="1" x14ac:dyDescent="0.25">
      <c r="A54" s="19"/>
      <c r="B54" s="21" t="s">
        <v>75</v>
      </c>
      <c r="C54" s="19" t="s">
        <v>47</v>
      </c>
      <c r="D54" s="19" t="s">
        <v>44</v>
      </c>
      <c r="E54" s="19">
        <v>20</v>
      </c>
      <c r="F54" s="19"/>
      <c r="G54" s="19">
        <v>20</v>
      </c>
      <c r="H54" s="24">
        <v>20</v>
      </c>
      <c r="I54" s="24"/>
      <c r="J54" s="24">
        <v>20</v>
      </c>
      <c r="K54" s="19">
        <v>0</v>
      </c>
      <c r="L54" s="19"/>
      <c r="M54" s="19">
        <v>0</v>
      </c>
    </row>
    <row r="55" spans="1:13" ht="75" x14ac:dyDescent="0.25">
      <c r="A55" s="19"/>
      <c r="B55" s="21" t="s">
        <v>76</v>
      </c>
      <c r="C55" s="19" t="s">
        <v>47</v>
      </c>
      <c r="D55" s="19" t="s">
        <v>44</v>
      </c>
      <c r="E55" s="19">
        <v>1</v>
      </c>
      <c r="F55" s="19"/>
      <c r="G55" s="19">
        <v>1</v>
      </c>
      <c r="H55" s="24">
        <v>1</v>
      </c>
      <c r="I55" s="24"/>
      <c r="J55" s="24">
        <v>1</v>
      </c>
      <c r="K55" s="19">
        <v>0</v>
      </c>
      <c r="L55" s="19"/>
      <c r="M55" s="19">
        <v>0</v>
      </c>
    </row>
    <row r="56" spans="1:13" ht="29.25" hidden="1" customHeight="1" x14ac:dyDescent="0.25">
      <c r="A56" s="49"/>
      <c r="B56" s="49"/>
      <c r="C56" s="49"/>
      <c r="D56" s="49"/>
      <c r="E56" s="49"/>
      <c r="F56" s="49"/>
      <c r="G56" s="49"/>
      <c r="H56" s="49"/>
      <c r="I56" s="49"/>
      <c r="J56" s="49"/>
      <c r="K56" s="49"/>
      <c r="L56" s="49"/>
      <c r="M56" s="49"/>
    </row>
    <row r="57" spans="1:13" s="17" customFormat="1" ht="19.5" customHeight="1" x14ac:dyDescent="0.2">
      <c r="A57" s="19">
        <v>3</v>
      </c>
      <c r="B57" s="20" t="s">
        <v>11</v>
      </c>
      <c r="C57" s="19"/>
      <c r="D57" s="19"/>
      <c r="E57" s="19"/>
      <c r="F57" s="19"/>
      <c r="G57" s="19"/>
      <c r="H57" s="19"/>
      <c r="I57" s="19"/>
      <c r="J57" s="19"/>
      <c r="K57" s="19"/>
      <c r="L57" s="19"/>
      <c r="M57" s="19"/>
    </row>
    <row r="58" spans="1:13" s="17" customFormat="1" ht="78" customHeight="1" x14ac:dyDescent="0.2">
      <c r="A58" s="19"/>
      <c r="B58" s="25" t="s">
        <v>77</v>
      </c>
      <c r="C58" s="19" t="s">
        <v>47</v>
      </c>
      <c r="D58" s="19" t="s">
        <v>58</v>
      </c>
      <c r="E58" s="26">
        <v>685</v>
      </c>
      <c r="F58" s="26"/>
      <c r="G58" s="26">
        <v>685</v>
      </c>
      <c r="H58" s="27">
        <v>685</v>
      </c>
      <c r="I58" s="27"/>
      <c r="J58" s="27">
        <f>H58</f>
        <v>685</v>
      </c>
      <c r="K58" s="19">
        <f>E58-H58</f>
        <v>0</v>
      </c>
      <c r="L58" s="19"/>
      <c r="M58" s="19">
        <f>G58-J58</f>
        <v>0</v>
      </c>
    </row>
    <row r="59" spans="1:13" s="17" customFormat="1" ht="75" x14ac:dyDescent="0.2">
      <c r="A59" s="19"/>
      <c r="B59" s="25" t="s">
        <v>51</v>
      </c>
      <c r="C59" s="19" t="s">
        <v>47</v>
      </c>
      <c r="D59" s="19" t="s">
        <v>58</v>
      </c>
      <c r="E59" s="26">
        <v>5700</v>
      </c>
      <c r="F59" s="26"/>
      <c r="G59" s="26">
        <v>5700</v>
      </c>
      <c r="H59" s="27">
        <v>5700</v>
      </c>
      <c r="I59" s="26"/>
      <c r="J59" s="27">
        <v>5700</v>
      </c>
      <c r="K59" s="19">
        <f>E59-H59</f>
        <v>0</v>
      </c>
      <c r="L59" s="19"/>
      <c r="M59" s="19">
        <f>K59</f>
        <v>0</v>
      </c>
    </row>
    <row r="60" spans="1:13" s="17" customFormat="1" ht="75" x14ac:dyDescent="0.2">
      <c r="A60" s="19"/>
      <c r="B60" s="21" t="s">
        <v>78</v>
      </c>
      <c r="C60" s="28" t="s">
        <v>47</v>
      </c>
      <c r="D60" s="19" t="s">
        <v>58</v>
      </c>
      <c r="E60" s="26">
        <v>1500</v>
      </c>
      <c r="F60" s="26"/>
      <c r="G60" s="26">
        <v>1500</v>
      </c>
      <c r="H60" s="26">
        <v>1500</v>
      </c>
      <c r="I60" s="26"/>
      <c r="J60" s="26">
        <v>1500</v>
      </c>
      <c r="K60" s="19">
        <v>0</v>
      </c>
      <c r="L60" s="19"/>
      <c r="M60" s="19">
        <v>0</v>
      </c>
    </row>
    <row r="61" spans="1:13" s="17" customFormat="1" ht="60" x14ac:dyDescent="0.2">
      <c r="A61" s="19"/>
      <c r="B61" s="21" t="s">
        <v>79</v>
      </c>
      <c r="C61" s="28" t="s">
        <v>47</v>
      </c>
      <c r="D61" s="19" t="s">
        <v>58</v>
      </c>
      <c r="E61" s="26">
        <v>10000</v>
      </c>
      <c r="F61" s="26"/>
      <c r="G61" s="26">
        <v>10000</v>
      </c>
      <c r="H61" s="26">
        <v>10000</v>
      </c>
      <c r="I61" s="26"/>
      <c r="J61" s="26">
        <v>10000</v>
      </c>
      <c r="K61" s="19">
        <v>0</v>
      </c>
      <c r="L61" s="19"/>
      <c r="M61" s="19">
        <v>0</v>
      </c>
    </row>
    <row r="62" spans="1:13" s="17" customFormat="1" ht="105" x14ac:dyDescent="0.2">
      <c r="A62" s="19"/>
      <c r="B62" s="21" t="s">
        <v>80</v>
      </c>
      <c r="C62" s="28" t="s">
        <v>47</v>
      </c>
      <c r="D62" s="19" t="s">
        <v>58</v>
      </c>
      <c r="E62" s="29">
        <v>400000</v>
      </c>
      <c r="F62" s="26"/>
      <c r="G62" s="29">
        <v>400000</v>
      </c>
      <c r="H62" s="26">
        <f>E62</f>
        <v>400000</v>
      </c>
      <c r="I62" s="26"/>
      <c r="J62" s="26">
        <f>H62</f>
        <v>400000</v>
      </c>
      <c r="K62" s="19">
        <v>0</v>
      </c>
      <c r="L62" s="19"/>
      <c r="M62" s="19">
        <v>0</v>
      </c>
    </row>
    <row r="63" spans="1:13" s="17" customFormat="1" ht="32.25" hidden="1" customHeight="1" x14ac:dyDescent="0.2">
      <c r="A63" s="49"/>
      <c r="B63" s="49"/>
      <c r="C63" s="49"/>
      <c r="D63" s="49"/>
      <c r="E63" s="49"/>
      <c r="F63" s="49"/>
      <c r="G63" s="49"/>
      <c r="H63" s="49"/>
      <c r="I63" s="49"/>
      <c r="J63" s="49"/>
      <c r="K63" s="49"/>
      <c r="L63" s="49"/>
      <c r="M63" s="49"/>
    </row>
    <row r="64" spans="1:13" s="17" customFormat="1" ht="15" x14ac:dyDescent="0.2">
      <c r="A64" s="19">
        <v>4</v>
      </c>
      <c r="B64" s="20" t="s">
        <v>12</v>
      </c>
      <c r="C64" s="19"/>
      <c r="D64" s="19"/>
      <c r="E64" s="19"/>
      <c r="F64" s="19"/>
      <c r="G64" s="19"/>
      <c r="H64" s="19"/>
      <c r="I64" s="19"/>
      <c r="J64" s="19"/>
      <c r="K64" s="19"/>
      <c r="L64" s="19"/>
      <c r="M64" s="19"/>
    </row>
    <row r="65" spans="1:13" s="17" customFormat="1" ht="101.25" customHeight="1" x14ac:dyDescent="0.2">
      <c r="A65" s="19"/>
      <c r="B65" s="25" t="s">
        <v>52</v>
      </c>
      <c r="C65" s="19" t="s">
        <v>46</v>
      </c>
      <c r="D65" s="19" t="s">
        <v>45</v>
      </c>
      <c r="E65" s="19">
        <v>100</v>
      </c>
      <c r="F65" s="19"/>
      <c r="G65" s="19">
        <v>100</v>
      </c>
      <c r="H65" s="24">
        <v>100</v>
      </c>
      <c r="I65" s="24"/>
      <c r="J65" s="24">
        <f>H65</f>
        <v>100</v>
      </c>
      <c r="K65" s="19">
        <f>E65-H65</f>
        <v>0</v>
      </c>
      <c r="L65" s="19"/>
      <c r="M65" s="19">
        <f>G65-J65</f>
        <v>0</v>
      </c>
    </row>
    <row r="66" spans="1:13" s="17" customFormat="1" ht="76.5" customHeight="1" x14ac:dyDescent="0.2">
      <c r="A66" s="19"/>
      <c r="B66" s="25" t="s">
        <v>53</v>
      </c>
      <c r="C66" s="19" t="s">
        <v>46</v>
      </c>
      <c r="D66" s="19" t="s">
        <v>45</v>
      </c>
      <c r="E66" s="19">
        <v>100</v>
      </c>
      <c r="F66" s="19"/>
      <c r="G66" s="19">
        <v>100</v>
      </c>
      <c r="H66" s="24">
        <f>E66</f>
        <v>100</v>
      </c>
      <c r="I66" s="24"/>
      <c r="J66" s="24">
        <f>G66</f>
        <v>100</v>
      </c>
      <c r="K66" s="19">
        <f>E66-H66</f>
        <v>0</v>
      </c>
      <c r="L66" s="19"/>
      <c r="M66" s="19">
        <f>G66-J66</f>
        <v>0</v>
      </c>
    </row>
    <row r="67" spans="1:13" s="17" customFormat="1" ht="93" customHeight="1" x14ac:dyDescent="0.2">
      <c r="A67" s="19"/>
      <c r="B67" s="25" t="s">
        <v>81</v>
      </c>
      <c r="C67" s="19" t="s">
        <v>46</v>
      </c>
      <c r="D67" s="19" t="s">
        <v>45</v>
      </c>
      <c r="E67" s="19">
        <v>100</v>
      </c>
      <c r="F67" s="19"/>
      <c r="G67" s="19">
        <f>E67</f>
        <v>100</v>
      </c>
      <c r="H67" s="19">
        <f>E67</f>
        <v>100</v>
      </c>
      <c r="I67" s="19"/>
      <c r="J67" s="19">
        <f>E67</f>
        <v>100</v>
      </c>
      <c r="K67" s="19">
        <v>0</v>
      </c>
      <c r="L67" s="19"/>
      <c r="M67" s="19">
        <v>0</v>
      </c>
    </row>
    <row r="68" spans="1:13" s="17" customFormat="1" ht="1.5" customHeight="1" x14ac:dyDescent="0.2">
      <c r="A68" s="50"/>
      <c r="B68" s="50"/>
      <c r="C68" s="50"/>
      <c r="D68" s="50"/>
      <c r="E68" s="50"/>
      <c r="F68" s="50"/>
      <c r="G68" s="50"/>
      <c r="H68" s="50"/>
      <c r="I68" s="50"/>
      <c r="J68" s="50"/>
      <c r="K68" s="50"/>
      <c r="L68" s="50"/>
      <c r="M68" s="50"/>
    </row>
    <row r="69" spans="1:13" s="17" customFormat="1" ht="12" x14ac:dyDescent="0.2">
      <c r="A69" s="51" t="s">
        <v>23</v>
      </c>
      <c r="B69" s="51"/>
      <c r="C69" s="51"/>
      <c r="D69" s="51"/>
      <c r="E69" s="51"/>
      <c r="F69" s="51"/>
      <c r="G69" s="51"/>
      <c r="H69" s="51"/>
      <c r="I69" s="51"/>
      <c r="J69" s="51"/>
      <c r="K69" s="51"/>
      <c r="L69" s="51"/>
      <c r="M69" s="51"/>
    </row>
    <row r="70" spans="1:13" ht="8.25" customHeight="1" x14ac:dyDescent="0.25">
      <c r="A70" s="1"/>
    </row>
    <row r="71" spans="1:13" ht="19.5" customHeight="1" x14ac:dyDescent="0.25">
      <c r="A71" s="3" t="s">
        <v>39</v>
      </c>
      <c r="B71" s="3"/>
      <c r="C71" s="3"/>
      <c r="D71" s="3"/>
    </row>
    <row r="72" spans="1:13" x14ac:dyDescent="0.25">
      <c r="A72" s="53" t="s">
        <v>62</v>
      </c>
      <c r="B72" s="53"/>
      <c r="C72" s="53"/>
      <c r="D72" s="53"/>
    </row>
    <row r="73" spans="1:13" ht="15" customHeight="1" x14ac:dyDescent="0.25">
      <c r="A73" s="4" t="s">
        <v>40</v>
      </c>
      <c r="B73" s="4"/>
      <c r="C73" s="4"/>
      <c r="D73" s="4"/>
    </row>
    <row r="74" spans="1:13" ht="9.75" customHeight="1" x14ac:dyDescent="0.25">
      <c r="A74" s="56" t="s">
        <v>65</v>
      </c>
      <c r="B74" s="56"/>
      <c r="C74" s="56"/>
      <c r="D74" s="56"/>
      <c r="E74" s="56"/>
    </row>
    <row r="75" spans="1:13" x14ac:dyDescent="0.25">
      <c r="A75" s="56"/>
      <c r="B75" s="56"/>
      <c r="C75" s="56"/>
      <c r="D75" s="56"/>
      <c r="E75" s="56"/>
      <c r="G75" s="45"/>
      <c r="H75" s="45"/>
      <c r="J75" s="45" t="s">
        <v>66</v>
      </c>
      <c r="K75" s="45"/>
      <c r="L75" s="45"/>
      <c r="M75" s="45"/>
    </row>
    <row r="76" spans="1:13" ht="15.75" customHeight="1" x14ac:dyDescent="0.25">
      <c r="A76" s="10"/>
      <c r="B76" s="10"/>
      <c r="C76" s="10"/>
      <c r="D76" s="10"/>
      <c r="E76" s="10"/>
      <c r="J76" s="43" t="s">
        <v>28</v>
      </c>
      <c r="K76" s="43"/>
      <c r="L76" s="43"/>
      <c r="M76" s="43"/>
    </row>
    <row r="77" spans="1:13" x14ac:dyDescent="0.25">
      <c r="A77" s="56" t="s">
        <v>61</v>
      </c>
      <c r="B77" s="56"/>
      <c r="C77" s="56"/>
      <c r="D77" s="56"/>
      <c r="E77" s="56"/>
      <c r="G77" s="45"/>
      <c r="H77" s="45"/>
      <c r="J77" s="45" t="s">
        <v>67</v>
      </c>
      <c r="K77" s="45"/>
      <c r="L77" s="45"/>
      <c r="M77" s="45"/>
    </row>
    <row r="78" spans="1:13" ht="15.75" customHeight="1" x14ac:dyDescent="0.25">
      <c r="A78" s="16"/>
      <c r="B78" s="16"/>
      <c r="C78" s="16"/>
      <c r="D78" s="16"/>
      <c r="E78" s="16"/>
      <c r="J78" s="43" t="s">
        <v>28</v>
      </c>
      <c r="K78" s="43"/>
      <c r="L78" s="43"/>
      <c r="M78" s="43"/>
    </row>
    <row r="88" spans="8:8" x14ac:dyDescent="0.25">
      <c r="H88" s="15" t="s">
        <v>63</v>
      </c>
    </row>
  </sheetData>
  <mergeCells count="59">
    <mergeCell ref="J78:M78"/>
    <mergeCell ref="B38:D38"/>
    <mergeCell ref="B39:D39"/>
    <mergeCell ref="A74:E75"/>
    <mergeCell ref="G75:H75"/>
    <mergeCell ref="A77:E77"/>
    <mergeCell ref="E43:G43"/>
    <mergeCell ref="A36:A37"/>
    <mergeCell ref="E36:G36"/>
    <mergeCell ref="J76:M76"/>
    <mergeCell ref="J75:M75"/>
    <mergeCell ref="J77:M77"/>
    <mergeCell ref="B36:D37"/>
    <mergeCell ref="K36:M36"/>
    <mergeCell ref="H36:J36"/>
    <mergeCell ref="G77:H77"/>
    <mergeCell ref="B29:D29"/>
    <mergeCell ref="B30:D30"/>
    <mergeCell ref="B31:D31"/>
    <mergeCell ref="A32:M32"/>
    <mergeCell ref="A56:M56"/>
    <mergeCell ref="A63:M63"/>
    <mergeCell ref="A68:M68"/>
    <mergeCell ref="A69:M69"/>
    <mergeCell ref="A34:M34"/>
    <mergeCell ref="A72:D72"/>
    <mergeCell ref="K43:M43"/>
    <mergeCell ref="H43:J43"/>
    <mergeCell ref="A48:M48"/>
    <mergeCell ref="A43:A44"/>
    <mergeCell ref="B43:B44"/>
    <mergeCell ref="C43:C44"/>
    <mergeCell ref="D43:D44"/>
    <mergeCell ref="J1:M4"/>
    <mergeCell ref="A11:A12"/>
    <mergeCell ref="A5:M5"/>
    <mergeCell ref="A6:M6"/>
    <mergeCell ref="E7:M7"/>
    <mergeCell ref="E8:M8"/>
    <mergeCell ref="E9:M9"/>
    <mergeCell ref="E10:M10"/>
    <mergeCell ref="A7:A8"/>
    <mergeCell ref="A9:A10"/>
    <mergeCell ref="R27:T27"/>
    <mergeCell ref="U27:W27"/>
    <mergeCell ref="X27:Z27"/>
    <mergeCell ref="E11:M11"/>
    <mergeCell ref="E12:M12"/>
    <mergeCell ref="B15:M15"/>
    <mergeCell ref="B16:M16"/>
    <mergeCell ref="B22:M22"/>
    <mergeCell ref="B23:M23"/>
    <mergeCell ref="B27:D28"/>
    <mergeCell ref="A13:M13"/>
    <mergeCell ref="B19:M19"/>
    <mergeCell ref="A27:A28"/>
    <mergeCell ref="E27:G27"/>
    <mergeCell ref="H27:J27"/>
    <mergeCell ref="K27:M27"/>
  </mergeCells>
  <pageMargins left="0.16" right="0.16" top="0.35" bottom="0.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звіт з 01.01.2020</vt:lpstr>
      <vt:lpstr>'звіт з 01.01.2020'!Область_друку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2022-01-25T06:15:41Z</cp:lastPrinted>
  <dcterms:created xsi:type="dcterms:W3CDTF">2018-12-28T08:43:53Z</dcterms:created>
  <dcterms:modified xsi:type="dcterms:W3CDTF">2022-02-16T07:47:06Z</dcterms:modified>
</cp:coreProperties>
</file>