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esktop\"/>
    </mc:Choice>
  </mc:AlternateContent>
  <bookViews>
    <workbookView xWindow="0" yWindow="0" windowWidth="28800" windowHeight="13725"/>
  </bookViews>
  <sheets>
    <sheet name="dod1" sheetId="3" r:id="rId1"/>
    <sheet name="dod2" sheetId="5" r:id="rId2"/>
    <sheet name="dod3" sheetId="7" r:id="rId3"/>
    <sheet name="dod4" sheetId="8" r:id="rId4"/>
  </sheets>
  <definedNames>
    <definedName name="_xlnm.Print_Area" localSheetId="0">'dod1'!$A$1:$E$36</definedName>
    <definedName name="_xlnm.Print_Area" localSheetId="1">'dod2'!$A$1:$F$36</definedName>
    <definedName name="_xlnm.Print_Area" localSheetId="2">'dod3'!$A$1:$F$172</definedName>
    <definedName name="_xlnm.Print_Area" localSheetId="3">'dod4'!$A$1:$F$29</definedName>
  </definedNames>
  <calcPr calcId="152511"/>
</workbook>
</file>

<file path=xl/calcChain.xml><?xml version="1.0" encoding="utf-8"?>
<calcChain xmlns="http://schemas.openxmlformats.org/spreadsheetml/2006/main">
  <c r="H158" i="7" l="1"/>
  <c r="I158" i="7"/>
  <c r="G34" i="7"/>
</calcChain>
</file>

<file path=xl/sharedStrings.xml><?xml version="1.0" encoding="utf-8"?>
<sst xmlns="http://schemas.openxmlformats.org/spreadsheetml/2006/main" count="377" uniqueCount="346">
  <si>
    <t>(грн)</t>
  </si>
  <si>
    <t xml:space="preserve"> Показник </t>
  </si>
  <si>
    <t xml:space="preserve">2020 рік </t>
  </si>
  <si>
    <t xml:space="preserve">2021 рік </t>
  </si>
  <si>
    <t xml:space="preserve">2022 рік </t>
  </si>
  <si>
    <t xml:space="preserve">Загальний фонд </t>
  </si>
  <si>
    <t>Доходи (з трансфертами)</t>
  </si>
  <si>
    <t>Видатки (з трансфертами)</t>
  </si>
  <si>
    <t>Кредитування усього, у тому числі:</t>
  </si>
  <si>
    <t xml:space="preserve">              - надання кредитів з бюджету </t>
  </si>
  <si>
    <t xml:space="preserve">              - повернення кредитів до бюджету </t>
  </si>
  <si>
    <t>Фінансування (дефіцит "-"/ профіцит "+")</t>
  </si>
  <si>
    <t xml:space="preserve">Спеціальний фонд </t>
  </si>
  <si>
    <t>Код</t>
  </si>
  <si>
    <t>Загальний обсяг доходів, усього                                                         у тому числі:</t>
  </si>
  <si>
    <t>міжбюджетні трансферти, усього                                               з них:</t>
  </si>
  <si>
    <t xml:space="preserve">дотація на передані видатки з державного бюджету </t>
  </si>
  <si>
    <t xml:space="preserve">освітня субвенція </t>
  </si>
  <si>
    <t xml:space="preserve">медична субвенція </t>
  </si>
  <si>
    <t xml:space="preserve">Податкові надходження, усього                                                    з них: </t>
  </si>
  <si>
    <t xml:space="preserve">податок на доходи фізичних осіб </t>
  </si>
  <si>
    <t>податок на прибуток підприємств</t>
  </si>
  <si>
    <t xml:space="preserve">акцизний податок </t>
  </si>
  <si>
    <t xml:space="preserve">місцеві податки і збори </t>
  </si>
  <si>
    <t xml:space="preserve">екологічний податок </t>
  </si>
  <si>
    <t>Неподаткові надходження, усього                                                з них:</t>
  </si>
  <si>
    <t xml:space="preserve">частина чистого прибутку комунальних підприємств, що вилучається до міського бюджету </t>
  </si>
  <si>
    <t xml:space="preserve">плата за розміщення тимчасово вільних коштів </t>
  </si>
  <si>
    <t>21081100,    21081500</t>
  </si>
  <si>
    <t xml:space="preserve">надходження від штрафів та фінансових санкцій </t>
  </si>
  <si>
    <t xml:space="preserve">плата за встановлення земельного сервітуту </t>
  </si>
  <si>
    <t xml:space="preserve">плата за надання адміністративних послуг </t>
  </si>
  <si>
    <t xml:space="preserve">надходження орендної плати за комунальне майно </t>
  </si>
  <si>
    <t>державне мито</t>
  </si>
  <si>
    <t xml:space="preserve">надходження коштів пайової участі у розвитку інфраструктури населеного пункту </t>
  </si>
  <si>
    <t xml:space="preserve">кошти за шкоду внаслідок самовільного зайняття земельних ділянок </t>
  </si>
  <si>
    <t xml:space="preserve">інші надходження </t>
  </si>
  <si>
    <t xml:space="preserve">власні надходження бюджетних установ </t>
  </si>
  <si>
    <t xml:space="preserve">Доходи від операцій з капіталом </t>
  </si>
  <si>
    <t xml:space="preserve">Цільовий фонд </t>
  </si>
  <si>
    <t>Разом</t>
  </si>
  <si>
    <t xml:space="preserve">Додаток 3 </t>
  </si>
  <si>
    <t>Код ТПКВК МБ</t>
  </si>
  <si>
    <t>Найменування</t>
  </si>
  <si>
    <t>Х</t>
  </si>
  <si>
    <t>УСЬОГО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</si>
  <si>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</si>
  <si>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</si>
  <si>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</si>
  <si>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</si>
  <si>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</si>
  <si>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</si>
  <si>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</si>
  <si>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</si>
  <si>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</si>
  <si>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</si>
  <si>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</si>
  <si>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</si>
  <si>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</si>
  <si>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1090</t>
  </si>
  <si>
    <t>1100</t>
  </si>
  <si>
    <t>1110</t>
  </si>
  <si>
    <t>1150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</si>
  <si>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</si>
  <si>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</si>
  <si>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</si>
  <si>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</si>
  <si>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Забезпечення діяльності інклюзивно-ресурсних центрів</t>
  </si>
  <si>
    <t>2000</t>
  </si>
  <si>
    <t>Охорона здоров`я</t>
  </si>
  <si>
    <t>2010</t>
  </si>
  <si>
    <t>Багатопрофільна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</si>
  <si>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</si>
  <si>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</si>
  <si>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</si>
  <si>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</si>
  <si>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</si>
  <si>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</si>
  <si>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</si>
  <si>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</si>
  <si>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2144</t>
  </si>
  <si>
    <t>Централізовані заходи з лікування хворих на цукровий та
нецукровий діабет</t>
  </si>
  <si>
    <t>2146</t>
  </si>
  <si>
    <t>Відшкодування вартості лікарських засобів для лікування
окремих захворювань</t>
  </si>
  <si>
    <t>2151</t>
  </si>
  <si>
    <t>Забезпечення діяльності інших закладів у сфері охорони здоров’я</t>
  </si>
  <si>
    <t>2152</t>
  </si>
  <si>
    <t>Інші програми та заходи у сфері охорони здоров’я</t>
  </si>
  <si>
    <t>3000</t>
  </si>
  <si>
    <t>Соціальний захист та соціальне забезпечення</t>
  </si>
  <si>
    <t>3011</t>
  </si>
  <si>
    <t>Надання пільг на оплату житлово-комунальних послуг окремим категоріям громадян відповідно до законодавства</t>
  </si>
  <si>
    <t>3012</t>
  </si>
  <si>
    <t>Надання субсидій населенню для відшкодування витрат на оплату житлово-комунальних послуг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</si>
  <si>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</si>
  <si>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</si>
  <si>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</si>
  <si>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</si>
  <si>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3031</t>
  </si>
  <si>
    <t>Надання інших пільг окремим категоріям громадян відповідно до законодавства</t>
  </si>
  <si>
    <t>3032</t>
  </si>
  <si>
    <t>Надання пільг окремим категоріям громадян з оплати послуг зв'язку</t>
  </si>
  <si>
    <t>3033</t>
  </si>
  <si>
    <t>Компенсаційні виплати на пільговий проїзд автомобільним транспортом окремим категоріям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</si>
  <si>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</si>
  <si>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</si>
  <si>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3036</t>
  </si>
  <si>
    <t>Компенсаційні виплати на пільговий проїзд електротранспортом окремим категоріям громадян</t>
  </si>
  <si>
    <t>3041</t>
  </si>
  <si>
    <t>Надання допомоги у зв'язку з вагітністю і пологами</t>
  </si>
  <si>
    <t>3042</t>
  </si>
  <si>
    <t>Надання допомоги при усиновленні дитини</t>
  </si>
  <si>
    <t>3043</t>
  </si>
  <si>
    <t>Надання допомоги при народженні дитини</t>
  </si>
  <si>
    <t>3044</t>
  </si>
  <si>
    <t>Надання допомоги на дітей, над якими встановлено опіку чи піклування</t>
  </si>
  <si>
    <t>3045</t>
  </si>
  <si>
    <t>Надання допомоги на дітей одиноким матерям</t>
  </si>
  <si>
    <t>3046</t>
  </si>
  <si>
    <t>Надання тимчасової державної допомоги дітям</t>
  </si>
  <si>
    <t>3047</t>
  </si>
  <si>
    <t>Надання державної соціальної допомоги малозабезпеченим сім'ям</t>
  </si>
  <si>
    <t>Відшкодування послуги з догляду за дитиною до трьох років "муніципальна няня"</t>
  </si>
  <si>
    <t>3050</t>
  </si>
  <si>
    <t>Пільгове медичне обслуговування осіб, які постраждали внаслідок Чорнобильської катастрофи</t>
  </si>
  <si>
    <t>3081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</si>
  <si>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</si>
  <si>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</si>
  <si>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3083</t>
  </si>
  <si>
    <t>Надання допомоги по догляду за особами з інвалідністю I чи II групи внаслідок психічного розладу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</si>
  <si>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</si>
  <si>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</si>
  <si>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</si>
  <si>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</si>
  <si>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Надання допомоги на дітей, хворих на тяжкі перинатальні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</t>
  </si>
  <si>
    <t>діабет I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</si>
  <si>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Надання допомоги на дітей, які виховуються у багатодітних сім'ях</t>
  </si>
  <si>
    <t>3090</t>
  </si>
  <si>
    <t>Видатки на поховання учасників бойових дій та осіб з інвалідністю внаслідок війни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</si>
  <si>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</si>
  <si>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</si>
  <si>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3105</t>
  </si>
  <si>
    <t xml:space="preserve">Надання реабілітаційних послуг особам з інвалідністю та дітям з інвалідністю </t>
  </si>
  <si>
    <t>3121</t>
  </si>
  <si>
    <t>Утримання та забезпечення діяльності центрів соціальних служб для сім’ї, дітей та молоді</t>
  </si>
  <si>
    <t>3131</t>
  </si>
  <si>
    <t>Здійснення заходів та реалізація проектів на виконання Державної цільової соціальної програми «Молодь України»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</si>
  <si>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</si>
  <si>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</si>
  <si>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</si>
  <si>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</si>
  <si>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</si>
  <si>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</si>
  <si>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</si>
  <si>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</si>
  <si>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</si>
  <si>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3172</t>
  </si>
  <si>
    <t>Встановлення телефонів особам з інвалідністю I і II груп</t>
  </si>
  <si>
    <t>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</si>
  <si>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 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</si>
  <si>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</si>
  <si>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</si>
  <si>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Організація та проведення громадських робіт</t>
  </si>
  <si>
    <t>Грошова компенсація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</t>
  </si>
  <si>
    <t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</t>
  </si>
  <si>
    <t>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</si>
  <si>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</t>
  </si>
  <si>
    <t xml:space="preserve">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</si>
  <si>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</si>
  <si>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</si>
  <si>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</t>
  </si>
  <si>
    <t xml:space="preserve"> сімейного типу та прийомних сім'ях за принципом "гроші ходять за дитиною" та оплата послуг із здійснення патронату над дитиною та виплата соціальної допомоги на утримання дитини в сім'ї патронатного вихователя,</t>
  </si>
  <si>
    <t>підтримка малих групових будинків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</si>
  <si>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</si>
  <si>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</si>
  <si>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</si>
  <si>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</si>
  <si>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</si>
  <si>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</si>
  <si>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4010</t>
  </si>
  <si>
    <t>Фінансова підтримка театрів</t>
  </si>
  <si>
    <t>4030</t>
  </si>
  <si>
    <t>Забезпечення діяльності бібліотек</t>
  </si>
  <si>
    <t>4040</t>
  </si>
  <si>
    <t xml:space="preserve"> 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</si>
  <si>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</si>
  <si>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</si>
  <si>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</si>
  <si>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 xml:space="preserve">Забезпечення діяльності інших закладів в галузі культури і мистецтва 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</si>
  <si>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</si>
  <si>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</si>
  <si>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</si>
  <si>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</si>
  <si>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</si>
  <si>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</si>
  <si>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</si>
  <si>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</si>
  <si>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5022</t>
  </si>
  <si>
    <t>Проведення навчально-тренувальних зборів і змагань та заходів зі спорту осіб з інвалідністю</t>
  </si>
  <si>
    <t>5031</t>
  </si>
  <si>
    <t>Утримання та навчально-тренувальна робота комунальних дитячо-юнацьких спортивних шкіл</t>
  </si>
  <si>
    <t>5032</t>
  </si>
  <si>
    <t>Фінансова підтримка дитячо-юнацьких спортивних шкіл фізкультурно-спортивних товариств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</si>
  <si>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</si>
  <si>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5063</t>
  </si>
  <si>
    <t>Забезпечення діяльності централізованої бухгалтерії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</si>
  <si>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</si>
  <si>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</si>
  <si>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</si>
  <si>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</si>
  <si>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Забезпечення діяльності з виробництва, транспортування, постачання теплової енергії</t>
  </si>
  <si>
    <t>6013</t>
  </si>
  <si>
    <t>Забезпечення діяльності водопровідно-каналізаційного господарства</t>
  </si>
  <si>
    <t>Забезпечення надійної та безперебійної експлуатації ліфтів</t>
  </si>
  <si>
    <t>6017</t>
  </si>
  <si>
    <t xml:space="preserve">Інша діяльність, пов’язана з експлуатацією об’єктів житлово-комунального господарства 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</si>
  <si>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</si>
  <si>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</si>
  <si>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</si>
  <si>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</si>
  <si>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Придбання житла для окремих категорій населення відповідно до законодавства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</si>
  <si>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</si>
  <si>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6084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</si>
  <si>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</si>
  <si>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7000</t>
  </si>
  <si>
    <t>Економічна діяльність</t>
  </si>
  <si>
    <t>Здійснення  заходів із землеустрою</t>
  </si>
  <si>
    <t>Будівництвоˈ  освітніх установ та закладів</t>
  </si>
  <si>
    <t>Будівництвоˈ споруд, установ та закладів фізичної культури і спорту</t>
  </si>
  <si>
    <t>Будівництвоˈ інших об'єктів комунальної власності</t>
  </si>
  <si>
    <t>Розроблення схем планування та забудови територій (містобудівної документації)</t>
  </si>
  <si>
    <t>Реалізація інших заходів щодо соціально-економічного розвитку територій</t>
  </si>
  <si>
    <t>Інші заходи у сфері автотранспорту</t>
  </si>
  <si>
    <t>7426</t>
  </si>
  <si>
    <t>Інші заходи у сфері електротранспорту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</si>
  <si>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</si>
  <si>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</si>
  <si>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Утримання та розвиток автомобільних доріг та дорожньої інфраструктури за рахунок субвенції з державного бюджету</t>
  </si>
  <si>
    <t>7520</t>
  </si>
  <si>
    <t>Реалізація Національної програми інформатизації</t>
  </si>
  <si>
    <t>7610</t>
  </si>
  <si>
    <t>Сприяння розвитку малого та середнього підприємництва</t>
  </si>
  <si>
    <t>7630</t>
  </si>
  <si>
    <t>Реалізація програм і заходів в галузі зовнішньоекономічної діяльності</t>
  </si>
  <si>
    <t>7640</t>
  </si>
  <si>
    <t>Заходи з енергозбереження</t>
  </si>
  <si>
    <t>Проведення експертної грошової оцінки земельної ділянки чи права на неї</t>
  </si>
  <si>
    <t>Внески до статутного капіталу суб’єктів господарювання</t>
  </si>
  <si>
    <t>7680</t>
  </si>
  <si>
    <t>Членські внески до асоціацій органів місцевого самоврядування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</si>
  <si>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фонди, утворені Верховною Радою Автономної Республіки Крим, органами</t>
  </si>
  <si>
    <t xml:space="preserve">  місцевого самоврядування і місцевими органами виконавчої влади</t>
  </si>
  <si>
    <t>7693</t>
  </si>
  <si>
    <t>Інші заходи, пов'язані з економічною діяльністю</t>
  </si>
  <si>
    <t>8000</t>
  </si>
  <si>
    <t>Інша діяльність</t>
  </si>
  <si>
    <t>8120</t>
  </si>
  <si>
    <t>Заходи з організації рятування на водах</t>
  </si>
  <si>
    <t>Охорона та раціональне використання природних ресурсів</t>
  </si>
  <si>
    <t>Збереження природно-заповідного фонду</t>
  </si>
  <si>
    <t xml:space="preserve">Інша діяльність у сфері екології та охорони природних ресурсів </t>
  </si>
  <si>
    <t>8410</t>
  </si>
  <si>
    <t>Фінансова підтримка засобів масової інформації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</si>
  <si>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</si>
  <si>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</si>
  <si>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</si>
  <si>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</si>
  <si>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</si>
  <si>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</si>
  <si>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 xml:space="preserve"> Реверсна дотація</t>
  </si>
  <si>
    <t>9710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</si>
  <si>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</si>
  <si>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Інші субвенції з місцевого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</si>
  <si>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</si>
  <si>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</si>
  <si>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>Всього</t>
  </si>
  <si>
    <t>Надання довгострокових кредитів громадянам на будівництво/реконструкцію/придбання житла</t>
  </si>
  <si>
    <t>Повернення довгострокових кредитів, наданих громадянам на будівництво/реконструкцію/придбання житла</t>
  </si>
  <si>
    <t xml:space="preserve">Будівництво мультифункціональних майданчиків для занять ігровими видами спорту 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</si>
  <si>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</si>
  <si>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</si>
  <si>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</si>
  <si>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</t>
  </si>
  <si>
    <t>Утилізація відходів</t>
  </si>
  <si>
    <t>Надання пільгових довгострокових кредитів молодим сім'ям та одиноким молодим громадянам на будівництво/придбання житла</t>
  </si>
  <si>
    <t>Повернення пільгових довгострокових кредитів, наданих молодим сім'ям та одиноким молодим громадянам на будівництво/придбання житла</t>
  </si>
  <si>
    <t>Будівництвоˈ об'єктів житлово-комунального господарстваˈ</t>
  </si>
  <si>
    <t>Додаток 4</t>
  </si>
  <si>
    <t>Код відомчої класифікації</t>
  </si>
  <si>
    <t>Найменування головного розпорядника коштів місцевого бюджету</t>
  </si>
  <si>
    <t>0200000</t>
  </si>
  <si>
    <t>0600000</t>
  </si>
  <si>
    <t>Виконавчий комітет Хмельницької міської ради</t>
  </si>
  <si>
    <t>Департамент освіти та науки Хмельницької міської ради</t>
  </si>
  <si>
    <t xml:space="preserve">Управління охорони здоров'я Хмельницької міської ради </t>
  </si>
  <si>
    <t>0700000</t>
  </si>
  <si>
    <t>Управління праці та соціального захисту населення Хмельницької міської ради</t>
  </si>
  <si>
    <t>0800000</t>
  </si>
  <si>
    <t>Управління культури і туризму Хмельницької міської ради</t>
  </si>
  <si>
    <t xml:space="preserve">Управління молоді та спорту Хмельницької міської ради </t>
  </si>
  <si>
    <t xml:space="preserve">Управління житлово-комунального господарства Хмельницької міської ради </t>
  </si>
  <si>
    <t>Управління капітального будівництва Департаменту архітектури, містобудування та земельних ресурсів Хмельницької міської ради</t>
  </si>
  <si>
    <t>Управління архітектури та містобудування департаменту архітектури, містобудування та земельних ресурсів</t>
  </si>
  <si>
    <t>Управління транспорту та зв'язку Хмельницької міської ради</t>
  </si>
  <si>
    <t xml:space="preserve">Управління економіки Хмельницької міської ради </t>
  </si>
  <si>
    <t xml:space="preserve">Управління з питань екології та контролю за благоустроєм міста </t>
  </si>
  <si>
    <t>Управління земельних ресурсів та земельної реформи департаменту архітектури, містобудування та земельних ресурсів</t>
  </si>
  <si>
    <t xml:space="preserve">Фінансове управління Хмельницької міської ради </t>
  </si>
  <si>
    <t xml:space="preserve">Додаток 1  до Прогнозу </t>
  </si>
  <si>
    <t>Додаток 2 до Прогнозу</t>
  </si>
  <si>
    <t xml:space="preserve">до Прогнозу </t>
  </si>
  <si>
    <t>Начальник фінансового управління                                                                                                                    С. ЯМЧУК</t>
  </si>
  <si>
    <t>Начальник фінансового управління                                                                                                                                                   С. ЯМЧУК</t>
  </si>
  <si>
    <t xml:space="preserve">2023 рік </t>
  </si>
  <si>
    <t xml:space="preserve">рентна плата та плата за використання інших природних ресурсів </t>
  </si>
  <si>
    <t xml:space="preserve">за функціональною ознакою на 2020 - 2023 роки </t>
  </si>
  <si>
    <t>Начальник фінансового управління                                                                                                                       С. ЯМЧУК</t>
  </si>
  <si>
    <t xml:space="preserve">на 2020 - 2023 роки 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</si>
  <si>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</si>
  <si>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</si>
  <si>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</si>
  <si>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</si>
  <si>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Підготовка кадрів закладами професійної (професійно-технічної) освіти та іншими закладами освіти</t>
  </si>
  <si>
    <t>Методичне забезпечення діяльності закладів освіти</t>
  </si>
  <si>
    <t>субвенції з інших місцевих бюджетів</t>
  </si>
  <si>
    <t>Спеціалізована стаціонарна медична допомога населенню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</si>
  <si>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</t>
  </si>
  <si>
    <t xml:space="preserve">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</t>
  </si>
  <si>
    <t xml:space="preserve"> житлових умов</t>
  </si>
  <si>
    <t>Заходи із запобігання та ліквідації надзвичайних ситуацій та наслідків стихійного лиха</t>
  </si>
  <si>
    <t>8110</t>
  </si>
  <si>
    <r>
      <t xml:space="preserve">Будівництвоˈ </t>
    </r>
    <r>
      <rPr>
        <sz val="14"/>
        <color indexed="8"/>
        <rFont val="Times New Roman"/>
        <family val="1"/>
        <charset val="204"/>
      </rPr>
      <t>установ та закладів культури</t>
    </r>
  </si>
  <si>
    <t>Будівництвоˈ  установ та закладів соціальної сфери</t>
  </si>
  <si>
    <t>0191</t>
  </si>
  <si>
    <t>Проведення місцевих виборів</t>
  </si>
  <si>
    <t>Забезпечення діяльності місцевої пожежної охорони</t>
  </si>
  <si>
    <t>Надання коштів для забезпечення гарантійних зобов'язань за позичальників, що отримали кредити під місцеві гарантії</t>
  </si>
  <si>
    <t>Управління житлової політики і майна Хмельницької міської ради</t>
  </si>
  <si>
    <t>Управління комунальної інфраструктури Хмельницької міської ради</t>
  </si>
  <si>
    <t>Видатки та надання кредитів головних розпорядників коштів бюджету Хмельницької міської територіальної громади</t>
  </si>
  <si>
    <t>Видатки та надання кредитів з бюджету Хмельницької міської територіальної громади</t>
  </si>
  <si>
    <t xml:space="preserve">                            Доходи бюджету Хмельницької міської територіальної громади на 2020 - 2023 роки </t>
  </si>
  <si>
    <t xml:space="preserve">   Основні показники бюджету Хмельницької міської територіальної громади на 2020 - 2023 роки </t>
  </si>
  <si>
    <t>Начальник фінансового управління                                                                                                                                        С. ЯМЧУК</t>
  </si>
  <si>
    <t>Фінансування (дефіцит "-"/ профіцит "+")                                    (з врахуванням залишку коштів на 1  січня бюджетного року та місцевих запозичень)</t>
  </si>
  <si>
    <t xml:space="preserve">Плата за гарантії, надані міською радою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</si>
</sst>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Arial Cyr"/>
      <charset val="204"/>
    </font>
    <font>
      <sz val="10"/>
      <name val="MS Sans Serif"/>
      <family val="2"/>
      <charset val="204"/>
    </font>
    <font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 degree="270">
        <stop position="0">
          <color theme="0"/>
        </stop>
        <stop position="1">
          <color rgb="FF66FFFF"/>
        </stop>
      </gradientFill>
    </fill>
    <fill>
      <gradientFill degree="90">
        <stop position="0">
          <color theme="0"/>
        </stop>
        <stop position="1">
          <color rgb="FFCC99FF"/>
        </stop>
      </gradient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1" fillId="0" borderId="0" applyNumberFormat="0" applyFont="0" applyFill="0" applyBorder="0" applyAlignment="0" applyProtection="0">
      <alignment vertical="top"/>
    </xf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/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2" fillId="2" borderId="0" xfId="0" applyFont="1" applyFill="1"/>
    <xf numFmtId="49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top" wrapText="1"/>
    </xf>
    <xf numFmtId="0" fontId="3" fillId="0" borderId="0" xfId="2" applyFont="1" applyFill="1" applyBorder="1" applyAlignment="1" applyProtection="1">
      <alignment horizontal="center" vertical="top" wrapText="1"/>
      <protection locked="0"/>
    </xf>
    <xf numFmtId="4" fontId="2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center" vertical="center" wrapText="1"/>
      <protection locked="0"/>
    </xf>
    <xf numFmtId="0" fontId="15" fillId="0" borderId="1" xfId="0" quotePrefix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7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2" applyFont="1" applyFill="1" applyBorder="1" applyAlignment="1" applyProtection="1">
      <alignment horizontal="center" wrapText="1"/>
      <protection locked="0"/>
    </xf>
    <xf numFmtId="4" fontId="14" fillId="0" borderId="0" xfId="0" applyNumberFormat="1" applyFont="1"/>
    <xf numFmtId="0" fontId="14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Border="1" applyAlignment="1">
      <alignment horizontal="center" vertical="center" shrinkToFit="1" readingOrder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0" xfId="0" applyFont="1" applyAlignment="1"/>
    <xf numFmtId="0" fontId="15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4" fontId="16" fillId="0" borderId="8" xfId="0" applyNumberFormat="1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Звичайний" xfId="0" builtinId="0"/>
    <cellStyle name="Обычный 3" xfId="1"/>
    <cellStyle name="Обычный_Додаток 2 до бюджету 2000 року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0"/>
  <sheetViews>
    <sheetView tabSelected="1" view="pageBreakPreview" topLeftCell="A20" zoomScale="75" zoomScaleNormal="75" zoomScaleSheetLayoutView="75" workbookViewId="0">
      <selection activeCell="E32" sqref="E32"/>
    </sheetView>
  </sheetViews>
  <sheetFormatPr defaultRowHeight="12.75" x14ac:dyDescent="0.2"/>
  <cols>
    <col min="1" max="1" width="56.28515625" style="1" customWidth="1"/>
    <col min="2" max="2" width="22.5703125" style="1" customWidth="1"/>
    <col min="3" max="3" width="20.85546875" style="1" customWidth="1"/>
    <col min="4" max="4" width="20.7109375" style="1" customWidth="1"/>
    <col min="5" max="5" width="22.28515625" style="1" customWidth="1"/>
    <col min="6" max="8" width="15.140625" style="1" bestFit="1" customWidth="1"/>
    <col min="9" max="16384" width="9.140625" style="1"/>
  </cols>
  <sheetData>
    <row r="2" spans="1:5" ht="15.75" x14ac:dyDescent="0.25">
      <c r="A2" s="3"/>
      <c r="B2" s="3"/>
      <c r="C2" s="3"/>
      <c r="D2" s="3"/>
      <c r="E2" s="3"/>
    </row>
    <row r="3" spans="1:5" ht="14.25" customHeight="1" x14ac:dyDescent="0.25">
      <c r="A3" s="3"/>
      <c r="B3" s="3"/>
      <c r="C3" s="3"/>
      <c r="D3" s="3"/>
      <c r="E3" s="11" t="s">
        <v>308</v>
      </c>
    </row>
    <row r="4" spans="1:5" ht="15.75" hidden="1" x14ac:dyDescent="0.25">
      <c r="A4" s="3"/>
      <c r="B4" s="3"/>
      <c r="C4" s="3"/>
      <c r="D4" s="3"/>
      <c r="E4" s="3"/>
    </row>
    <row r="5" spans="1:5" ht="20.25" x14ac:dyDescent="0.2">
      <c r="A5" s="72" t="s">
        <v>342</v>
      </c>
      <c r="B5" s="73"/>
      <c r="C5" s="73"/>
      <c r="D5" s="73"/>
      <c r="E5" s="73"/>
    </row>
    <row r="6" spans="1:5" ht="18.75" x14ac:dyDescent="0.3">
      <c r="A6" s="8"/>
      <c r="B6" s="8"/>
      <c r="C6" s="8"/>
      <c r="D6" s="8"/>
      <c r="E6" s="3"/>
    </row>
    <row r="7" spans="1:5" ht="15.75" x14ac:dyDescent="0.25">
      <c r="A7" s="3"/>
      <c r="B7" s="3"/>
      <c r="C7" s="3"/>
      <c r="D7" s="3"/>
      <c r="E7" s="12" t="s">
        <v>0</v>
      </c>
    </row>
    <row r="8" spans="1:5" ht="4.5" customHeight="1" thickBot="1" x14ac:dyDescent="0.25">
      <c r="A8" s="71"/>
      <c r="B8" s="71"/>
      <c r="C8" s="71"/>
      <c r="D8" s="71"/>
      <c r="E8" s="71"/>
    </row>
    <row r="9" spans="1:5" ht="13.5" hidden="1" thickBot="1" x14ac:dyDescent="0.25">
      <c r="A9" s="71"/>
      <c r="B9" s="71"/>
      <c r="C9" s="71"/>
      <c r="D9" s="71"/>
      <c r="E9" s="71"/>
    </row>
    <row r="10" spans="1:5" ht="13.5" hidden="1" thickBot="1" x14ac:dyDescent="0.25">
      <c r="A10" s="71"/>
      <c r="B10" s="71"/>
      <c r="C10" s="71"/>
      <c r="D10" s="71"/>
      <c r="E10" s="71"/>
    </row>
    <row r="11" spans="1:5" ht="20.25" thickTop="1" thickBot="1" x14ac:dyDescent="0.25">
      <c r="A11" s="28" t="s">
        <v>1</v>
      </c>
      <c r="B11" s="28" t="s">
        <v>2</v>
      </c>
      <c r="C11" s="28" t="s">
        <v>3</v>
      </c>
      <c r="D11" s="28" t="s">
        <v>4</v>
      </c>
      <c r="E11" s="28" t="s">
        <v>313</v>
      </c>
    </row>
    <row r="12" spans="1:5" ht="45.75" customHeight="1" thickTop="1" thickBot="1" x14ac:dyDescent="0.25">
      <c r="A12" s="74" t="s">
        <v>5</v>
      </c>
      <c r="B12" s="75"/>
      <c r="C12" s="75"/>
      <c r="D12" s="75"/>
      <c r="E12" s="75"/>
    </row>
    <row r="13" spans="1:5" ht="38.25" customHeight="1" thickTop="1" thickBot="1" x14ac:dyDescent="0.25">
      <c r="A13" s="50" t="s">
        <v>6</v>
      </c>
      <c r="B13" s="51">
        <v>2474897220.9400001</v>
      </c>
      <c r="C13" s="51">
        <v>2805998449</v>
      </c>
      <c r="D13" s="51">
        <v>2927816056</v>
      </c>
      <c r="E13" s="51">
        <v>3100832031</v>
      </c>
    </row>
    <row r="14" spans="1:5" ht="27" customHeight="1" thickTop="1" thickBot="1" x14ac:dyDescent="0.25">
      <c r="A14" s="50" t="s">
        <v>7</v>
      </c>
      <c r="B14" s="51">
        <v>2187396406.23</v>
      </c>
      <c r="C14" s="51">
        <v>2635221536</v>
      </c>
      <c r="D14" s="25">
        <v>2859215367</v>
      </c>
      <c r="E14" s="25">
        <v>3062219658</v>
      </c>
    </row>
    <row r="15" spans="1:5" ht="24" customHeight="1" thickTop="1" thickBot="1" x14ac:dyDescent="0.25">
      <c r="A15" s="52" t="s">
        <v>8</v>
      </c>
      <c r="B15" s="25">
        <v>0</v>
      </c>
      <c r="C15" s="25">
        <v>200000</v>
      </c>
      <c r="D15" s="25">
        <v>200000</v>
      </c>
      <c r="E15" s="25">
        <v>200000</v>
      </c>
    </row>
    <row r="16" spans="1:5" ht="26.25" customHeight="1" thickTop="1" thickBot="1" x14ac:dyDescent="0.25">
      <c r="A16" s="53" t="s">
        <v>9</v>
      </c>
      <c r="B16" s="54">
        <v>0</v>
      </c>
      <c r="C16" s="55">
        <v>200000</v>
      </c>
      <c r="D16" s="55">
        <v>200000</v>
      </c>
      <c r="E16" s="55">
        <v>200000</v>
      </c>
    </row>
    <row r="17" spans="1:9" ht="41.25" customHeight="1" thickTop="1" thickBot="1" x14ac:dyDescent="0.25">
      <c r="A17" s="53" t="s">
        <v>10</v>
      </c>
      <c r="B17" s="54">
        <v>0</v>
      </c>
      <c r="C17" s="55"/>
      <c r="D17" s="55"/>
      <c r="E17" s="55"/>
    </row>
    <row r="18" spans="1:9" ht="40.5" customHeight="1" thickTop="1" thickBot="1" x14ac:dyDescent="0.25">
      <c r="A18" s="48" t="s">
        <v>11</v>
      </c>
      <c r="B18" s="54">
        <v>287500814.71000004</v>
      </c>
      <c r="C18" s="54">
        <v>170576913</v>
      </c>
      <c r="D18" s="54">
        <v>68400689</v>
      </c>
      <c r="E18" s="54">
        <v>38412373</v>
      </c>
    </row>
    <row r="19" spans="1:9" ht="29.25" customHeight="1" thickTop="1" thickBot="1" x14ac:dyDescent="0.25">
      <c r="A19" s="74" t="s">
        <v>12</v>
      </c>
      <c r="B19" s="75"/>
      <c r="C19" s="75"/>
      <c r="D19" s="75"/>
      <c r="E19" s="75"/>
    </row>
    <row r="20" spans="1:9" ht="38.25" customHeight="1" thickTop="1" thickBot="1" x14ac:dyDescent="0.25">
      <c r="A20" s="50" t="s">
        <v>6</v>
      </c>
      <c r="B20" s="51">
        <v>194170739.18000001</v>
      </c>
      <c r="C20" s="51">
        <v>171658340</v>
      </c>
      <c r="D20" s="51">
        <v>204830900</v>
      </c>
      <c r="E20" s="51">
        <v>204880000</v>
      </c>
    </row>
    <row r="21" spans="1:9" ht="31.5" customHeight="1" thickTop="1" thickBot="1" x14ac:dyDescent="0.25">
      <c r="A21" s="50" t="s">
        <v>7</v>
      </c>
      <c r="B21" s="51">
        <v>528165770.23000002</v>
      </c>
      <c r="C21" s="51">
        <v>356021748</v>
      </c>
      <c r="D21" s="51">
        <v>273231589</v>
      </c>
      <c r="E21" s="51">
        <v>243292373</v>
      </c>
      <c r="F21" s="19"/>
    </row>
    <row r="22" spans="1:9" ht="27.75" customHeight="1" thickTop="1" thickBot="1" x14ac:dyDescent="0.25">
      <c r="A22" s="52" t="s">
        <v>8</v>
      </c>
      <c r="B22" s="51">
        <v>169570.41999999998</v>
      </c>
      <c r="C22" s="51">
        <v>0</v>
      </c>
      <c r="D22" s="51">
        <v>0</v>
      </c>
      <c r="E22" s="51">
        <v>0</v>
      </c>
    </row>
    <row r="23" spans="1:9" ht="26.25" customHeight="1" thickTop="1" thickBot="1" x14ac:dyDescent="0.25">
      <c r="A23" s="53" t="s">
        <v>9</v>
      </c>
      <c r="B23" s="55">
        <v>320170.42</v>
      </c>
      <c r="C23" s="55">
        <v>100000</v>
      </c>
      <c r="D23" s="55">
        <v>100000</v>
      </c>
      <c r="E23" s="55">
        <v>100000</v>
      </c>
    </row>
    <row r="24" spans="1:9" ht="46.5" customHeight="1" thickTop="1" thickBot="1" x14ac:dyDescent="0.25">
      <c r="A24" s="53" t="s">
        <v>10</v>
      </c>
      <c r="B24" s="55">
        <v>-150600</v>
      </c>
      <c r="C24" s="55">
        <v>-100000</v>
      </c>
      <c r="D24" s="55">
        <v>-100000</v>
      </c>
      <c r="E24" s="55">
        <v>-100000</v>
      </c>
    </row>
    <row r="25" spans="1:9" ht="39.75" customHeight="1" thickTop="1" thickBot="1" x14ac:dyDescent="0.25">
      <c r="A25" s="52" t="s">
        <v>11</v>
      </c>
      <c r="B25" s="55">
        <v>-333995031.05000001</v>
      </c>
      <c r="C25" s="55">
        <v>-184363408</v>
      </c>
      <c r="D25" s="55">
        <v>-68400689</v>
      </c>
      <c r="E25" s="55">
        <v>-38412373</v>
      </c>
    </row>
    <row r="26" spans="1:9" ht="31.5" customHeight="1" thickTop="1" thickBot="1" x14ac:dyDescent="0.25">
      <c r="A26" s="76" t="s">
        <v>40</v>
      </c>
      <c r="B26" s="77"/>
      <c r="C26" s="77"/>
      <c r="D26" s="77"/>
      <c r="E26" s="77"/>
    </row>
    <row r="27" spans="1:9" ht="28.5" customHeight="1" thickTop="1" thickBot="1" x14ac:dyDescent="0.25">
      <c r="A27" s="50" t="s">
        <v>6</v>
      </c>
      <c r="B27" s="51">
        <v>2669067960.1199999</v>
      </c>
      <c r="C27" s="51">
        <v>2977656789</v>
      </c>
      <c r="D27" s="51">
        <v>3132646956</v>
      </c>
      <c r="E27" s="51">
        <v>3305712031</v>
      </c>
    </row>
    <row r="28" spans="1:9" ht="25.5" customHeight="1" thickTop="1" thickBot="1" x14ac:dyDescent="0.25">
      <c r="A28" s="50" t="s">
        <v>7</v>
      </c>
      <c r="B28" s="51">
        <v>2715562176.46</v>
      </c>
      <c r="C28" s="51">
        <v>2991243284</v>
      </c>
      <c r="D28" s="51">
        <v>3132446956</v>
      </c>
      <c r="E28" s="51">
        <v>3305512031</v>
      </c>
      <c r="F28" s="19"/>
      <c r="G28" s="19"/>
      <c r="H28" s="19"/>
      <c r="I28" s="19"/>
    </row>
    <row r="29" spans="1:9" ht="25.5" customHeight="1" thickTop="1" thickBot="1" x14ac:dyDescent="0.25">
      <c r="A29" s="52" t="s">
        <v>8</v>
      </c>
      <c r="B29" s="25">
        <v>169570.41999999998</v>
      </c>
      <c r="C29" s="25">
        <v>200000</v>
      </c>
      <c r="D29" s="25">
        <v>200000</v>
      </c>
      <c r="E29" s="25">
        <v>200000</v>
      </c>
    </row>
    <row r="30" spans="1:9" ht="26.25" customHeight="1" thickTop="1" thickBot="1" x14ac:dyDescent="0.25">
      <c r="A30" s="53" t="s">
        <v>9</v>
      </c>
      <c r="B30" s="54">
        <v>320170.42</v>
      </c>
      <c r="C30" s="55">
        <v>300000</v>
      </c>
      <c r="D30" s="55">
        <v>300000</v>
      </c>
      <c r="E30" s="55">
        <v>300000</v>
      </c>
    </row>
    <row r="31" spans="1:9" ht="27.75" customHeight="1" thickTop="1" thickBot="1" x14ac:dyDescent="0.25">
      <c r="A31" s="53" t="s">
        <v>10</v>
      </c>
      <c r="B31" s="54">
        <v>-150600</v>
      </c>
      <c r="C31" s="55">
        <v>-100000</v>
      </c>
      <c r="D31" s="55">
        <v>-100000</v>
      </c>
      <c r="E31" s="55">
        <v>-100000</v>
      </c>
    </row>
    <row r="32" spans="1:9" ht="72.75" customHeight="1" thickTop="1" thickBot="1" x14ac:dyDescent="0.25">
      <c r="A32" s="48" t="s">
        <v>344</v>
      </c>
      <c r="B32" s="25">
        <v>-46494216.339999974</v>
      </c>
      <c r="C32" s="25">
        <v>-13786495</v>
      </c>
      <c r="D32" s="25">
        <v>0</v>
      </c>
      <c r="E32" s="25">
        <v>0</v>
      </c>
    </row>
    <row r="33" spans="1:13" ht="31.5" customHeight="1" thickTop="1" x14ac:dyDescent="0.2">
      <c r="A33" s="5"/>
      <c r="B33" s="5"/>
      <c r="C33" s="5"/>
      <c r="D33" s="5"/>
      <c r="E33" s="5"/>
    </row>
    <row r="34" spans="1:13" ht="0.75" customHeight="1" x14ac:dyDescent="0.2">
      <c r="A34" s="5"/>
      <c r="B34" s="5"/>
      <c r="C34" s="5"/>
      <c r="D34" s="5"/>
      <c r="E34" s="5"/>
    </row>
    <row r="35" spans="1:13" ht="18.75" x14ac:dyDescent="0.3">
      <c r="A35" s="70" t="s">
        <v>311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</row>
    <row r="36" spans="1:13" ht="15.75" x14ac:dyDescent="0.2">
      <c r="A36" s="7"/>
      <c r="B36" s="7"/>
      <c r="C36" s="7"/>
      <c r="D36" s="7"/>
      <c r="E36" s="7"/>
    </row>
    <row r="37" spans="1:13" ht="15.75" x14ac:dyDescent="0.2">
      <c r="A37" s="7"/>
      <c r="B37" s="7"/>
      <c r="C37" s="7"/>
      <c r="D37" s="7"/>
      <c r="E37" s="7"/>
    </row>
    <row r="38" spans="1:13" ht="15.75" x14ac:dyDescent="0.2">
      <c r="A38" s="6"/>
      <c r="B38" s="6"/>
      <c r="C38" s="6"/>
      <c r="D38" s="6"/>
      <c r="E38" s="6"/>
    </row>
    <row r="39" spans="1:13" ht="15" x14ac:dyDescent="0.25">
      <c r="A39" s="4"/>
      <c r="B39" s="4"/>
      <c r="C39" s="4"/>
      <c r="D39" s="4"/>
      <c r="E39" s="4"/>
    </row>
    <row r="40" spans="1:13" ht="18.75" x14ac:dyDescent="0.3">
      <c r="A40" s="2"/>
      <c r="B40" s="2"/>
      <c r="C40" s="2"/>
      <c r="D40" s="2"/>
      <c r="E40" s="2"/>
    </row>
  </sheetData>
  <mergeCells count="6">
    <mergeCell ref="A35:M35"/>
    <mergeCell ref="A8:E10"/>
    <mergeCell ref="A5:E5"/>
    <mergeCell ref="A12:E12"/>
    <mergeCell ref="A19:E19"/>
    <mergeCell ref="A26:E26"/>
  </mergeCells>
  <phoneticPr fontId="1" type="noConversion"/>
  <pageMargins left="0.25" right="0.25" top="0.75" bottom="0.75" header="0.3" footer="0.3"/>
  <pageSetup paperSize="9" scale="7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1"/>
  <sheetViews>
    <sheetView view="pageBreakPreview" topLeftCell="A22" zoomScale="75" zoomScaleNormal="75" zoomScaleSheetLayoutView="75" workbookViewId="0">
      <selection activeCell="D32" sqref="D32"/>
    </sheetView>
  </sheetViews>
  <sheetFormatPr defaultRowHeight="12.75" x14ac:dyDescent="0.2"/>
  <cols>
    <col min="1" max="1" width="12.5703125" style="1" customWidth="1"/>
    <col min="2" max="2" width="56.28515625" style="1" customWidth="1"/>
    <col min="3" max="3" width="22.5703125" style="1" customWidth="1"/>
    <col min="4" max="4" width="20.85546875" style="1" customWidth="1"/>
    <col min="5" max="5" width="23.42578125" style="1" customWidth="1"/>
    <col min="6" max="6" width="25" style="1" customWidth="1"/>
    <col min="7" max="16384" width="9.140625" style="1"/>
  </cols>
  <sheetData>
    <row r="2" spans="1:6" ht="14.25" customHeight="1" x14ac:dyDescent="0.25">
      <c r="B2" s="3"/>
      <c r="C2" s="3"/>
      <c r="D2" s="3"/>
      <c r="E2" s="3"/>
      <c r="F2" s="3" t="s">
        <v>309</v>
      </c>
    </row>
    <row r="3" spans="1:6" ht="18.75" x14ac:dyDescent="0.3">
      <c r="A3" s="78" t="s">
        <v>341</v>
      </c>
      <c r="B3" s="78"/>
      <c r="C3" s="78"/>
      <c r="D3" s="78"/>
      <c r="E3" s="78"/>
      <c r="F3" s="78"/>
    </row>
    <row r="4" spans="1:6" ht="16.5" thickBot="1" x14ac:dyDescent="0.3">
      <c r="B4" s="3"/>
      <c r="C4" s="3"/>
      <c r="D4" s="3"/>
      <c r="E4" s="3"/>
      <c r="F4" s="3" t="s">
        <v>0</v>
      </c>
    </row>
    <row r="5" spans="1:6" ht="20.25" thickTop="1" thickBot="1" x14ac:dyDescent="0.25">
      <c r="A5" s="28" t="s">
        <v>13</v>
      </c>
      <c r="B5" s="28" t="s">
        <v>1</v>
      </c>
      <c r="C5" s="28" t="s">
        <v>2</v>
      </c>
      <c r="D5" s="28" t="s">
        <v>3</v>
      </c>
      <c r="E5" s="28" t="s">
        <v>4</v>
      </c>
      <c r="F5" s="28" t="s">
        <v>313</v>
      </c>
    </row>
    <row r="6" spans="1:6" ht="45.75" customHeight="1" thickTop="1" thickBot="1" x14ac:dyDescent="0.25">
      <c r="A6" s="41"/>
      <c r="B6" s="42" t="s">
        <v>14</v>
      </c>
      <c r="C6" s="43">
        <v>2669067960.1199999</v>
      </c>
      <c r="D6" s="43">
        <v>2977656789</v>
      </c>
      <c r="E6" s="43">
        <v>3132646956</v>
      </c>
      <c r="F6" s="43">
        <v>3305712031</v>
      </c>
    </row>
    <row r="7" spans="1:6" ht="38.25" customHeight="1" thickTop="1" thickBot="1" x14ac:dyDescent="0.25">
      <c r="A7" s="56">
        <v>41000000</v>
      </c>
      <c r="B7" s="44" t="s">
        <v>15</v>
      </c>
      <c r="C7" s="45">
        <v>574911628.94000006</v>
      </c>
      <c r="D7" s="45">
        <v>652767307</v>
      </c>
      <c r="E7" s="45">
        <v>642297799</v>
      </c>
      <c r="F7" s="45">
        <v>719358645</v>
      </c>
    </row>
    <row r="8" spans="1:6" ht="38.25" customHeight="1" thickTop="1" thickBot="1" x14ac:dyDescent="0.25">
      <c r="A8" s="56">
        <v>41040200</v>
      </c>
      <c r="B8" s="46" t="s">
        <v>16</v>
      </c>
      <c r="C8" s="25">
        <v>9230100</v>
      </c>
      <c r="D8" s="25">
        <v>6058967</v>
      </c>
      <c r="E8" s="47"/>
      <c r="F8" s="47"/>
    </row>
    <row r="9" spans="1:6" ht="24" customHeight="1" thickTop="1" thickBot="1" x14ac:dyDescent="0.25">
      <c r="A9" s="56">
        <v>41033900</v>
      </c>
      <c r="B9" s="48" t="s">
        <v>17</v>
      </c>
      <c r="C9" s="25">
        <v>456963700</v>
      </c>
      <c r="D9" s="25">
        <v>623112400</v>
      </c>
      <c r="E9" s="25">
        <v>642297799</v>
      </c>
      <c r="F9" s="25">
        <v>719358645</v>
      </c>
    </row>
    <row r="10" spans="1:6" ht="26.25" customHeight="1" thickTop="1" thickBot="1" x14ac:dyDescent="0.25">
      <c r="A10" s="56">
        <v>41034200</v>
      </c>
      <c r="B10" s="48" t="s">
        <v>18</v>
      </c>
      <c r="C10" s="25">
        <v>52742700</v>
      </c>
      <c r="D10" s="25">
        <v>0</v>
      </c>
      <c r="E10" s="25">
        <v>0</v>
      </c>
      <c r="F10" s="25">
        <v>0</v>
      </c>
    </row>
    <row r="11" spans="1:6" ht="63.75" customHeight="1" thickTop="1" thickBot="1" x14ac:dyDescent="0.25">
      <c r="A11" s="56">
        <v>41050000</v>
      </c>
      <c r="B11" s="48" t="s">
        <v>324</v>
      </c>
      <c r="C11" s="25">
        <v>55975128.939999998</v>
      </c>
      <c r="D11" s="25">
        <v>23595940</v>
      </c>
      <c r="E11" s="25"/>
      <c r="F11" s="25"/>
    </row>
    <row r="12" spans="1:6" ht="40.5" customHeight="1" thickTop="1" thickBot="1" x14ac:dyDescent="0.25">
      <c r="A12" s="56">
        <v>10000000</v>
      </c>
      <c r="B12" s="49" t="s">
        <v>19</v>
      </c>
      <c r="C12" s="45">
        <v>1851712363</v>
      </c>
      <c r="D12" s="45">
        <v>2111555875</v>
      </c>
      <c r="E12" s="45">
        <v>2241394157</v>
      </c>
      <c r="F12" s="45">
        <v>2337508386</v>
      </c>
    </row>
    <row r="13" spans="1:6" ht="29.25" customHeight="1" thickTop="1" thickBot="1" x14ac:dyDescent="0.25">
      <c r="A13" s="56">
        <v>11010000</v>
      </c>
      <c r="B13" s="48" t="s">
        <v>20</v>
      </c>
      <c r="C13" s="25">
        <v>1207057363</v>
      </c>
      <c r="D13" s="25">
        <v>1468487035</v>
      </c>
      <c r="E13" s="25">
        <v>1533216257</v>
      </c>
      <c r="F13" s="25">
        <v>1582440486</v>
      </c>
    </row>
    <row r="14" spans="1:6" ht="30" customHeight="1" thickTop="1" thickBot="1" x14ac:dyDescent="0.25">
      <c r="A14" s="56">
        <v>11020000</v>
      </c>
      <c r="B14" s="48" t="s">
        <v>21</v>
      </c>
      <c r="C14" s="25">
        <v>1650000</v>
      </c>
      <c r="D14" s="25">
        <v>1502000</v>
      </c>
      <c r="E14" s="25">
        <v>1690000</v>
      </c>
      <c r="F14" s="25">
        <v>1900000</v>
      </c>
    </row>
    <row r="15" spans="1:6" ht="39" customHeight="1" thickTop="1" thickBot="1" x14ac:dyDescent="0.25">
      <c r="A15" s="56">
        <v>13000000</v>
      </c>
      <c r="B15" s="48" t="s">
        <v>314</v>
      </c>
      <c r="C15" s="25">
        <v>0</v>
      </c>
      <c r="D15" s="25">
        <v>431120</v>
      </c>
      <c r="E15" s="25">
        <v>435000</v>
      </c>
      <c r="F15" s="25">
        <v>435000</v>
      </c>
    </row>
    <row r="16" spans="1:6" ht="31.5" customHeight="1" thickTop="1" thickBot="1" x14ac:dyDescent="0.25">
      <c r="A16" s="56">
        <v>14000000</v>
      </c>
      <c r="B16" s="48" t="s">
        <v>22</v>
      </c>
      <c r="C16" s="25">
        <v>149105000</v>
      </c>
      <c r="D16" s="25">
        <v>85785920</v>
      </c>
      <c r="E16" s="25">
        <v>90000000</v>
      </c>
      <c r="F16" s="25">
        <v>95000000</v>
      </c>
    </row>
    <row r="17" spans="1:6" ht="27.75" customHeight="1" thickTop="1" thickBot="1" x14ac:dyDescent="0.25">
      <c r="A17" s="56">
        <v>18000000</v>
      </c>
      <c r="B17" s="48" t="s">
        <v>23</v>
      </c>
      <c r="C17" s="25">
        <v>493400000</v>
      </c>
      <c r="D17" s="25">
        <v>554718900</v>
      </c>
      <c r="E17" s="25">
        <v>615422000</v>
      </c>
      <c r="F17" s="25">
        <v>657102000</v>
      </c>
    </row>
    <row r="18" spans="1:6" ht="26.25" customHeight="1" thickTop="1" thickBot="1" x14ac:dyDescent="0.25">
      <c r="A18" s="56">
        <v>19010000</v>
      </c>
      <c r="B18" s="48" t="s">
        <v>24</v>
      </c>
      <c r="C18" s="25">
        <v>500000</v>
      </c>
      <c r="D18" s="25">
        <v>630900</v>
      </c>
      <c r="E18" s="25">
        <v>630900</v>
      </c>
      <c r="F18" s="25">
        <v>630900</v>
      </c>
    </row>
    <row r="19" spans="1:6" ht="46.5" customHeight="1" thickTop="1" thickBot="1" x14ac:dyDescent="0.25">
      <c r="A19" s="56">
        <v>20000000</v>
      </c>
      <c r="B19" s="49" t="s">
        <v>25</v>
      </c>
      <c r="C19" s="45">
        <v>215251034</v>
      </c>
      <c r="D19" s="45">
        <v>203135064</v>
      </c>
      <c r="E19" s="45">
        <v>234755000</v>
      </c>
      <c r="F19" s="45">
        <v>234595000</v>
      </c>
    </row>
    <row r="20" spans="1:6" ht="57" customHeight="1" thickTop="1" thickBot="1" x14ac:dyDescent="0.25">
      <c r="A20" s="56">
        <v>21010300</v>
      </c>
      <c r="B20" s="48" t="s">
        <v>26</v>
      </c>
      <c r="C20" s="25">
        <v>1500000</v>
      </c>
      <c r="D20" s="25">
        <v>1502000</v>
      </c>
      <c r="E20" s="25">
        <v>1500000</v>
      </c>
      <c r="F20" s="25">
        <v>1500000</v>
      </c>
    </row>
    <row r="21" spans="1:6" ht="31.5" customHeight="1" thickTop="1" thickBot="1" x14ac:dyDescent="0.25">
      <c r="A21" s="56">
        <v>21050000</v>
      </c>
      <c r="B21" s="48" t="s">
        <v>27</v>
      </c>
      <c r="C21" s="25">
        <v>2500000</v>
      </c>
      <c r="D21" s="25">
        <v>1500000</v>
      </c>
      <c r="E21" s="25">
        <v>1500000</v>
      </c>
      <c r="F21" s="25">
        <v>1500000</v>
      </c>
    </row>
    <row r="22" spans="1:6" ht="58.5" customHeight="1" thickTop="1" thickBot="1" x14ac:dyDescent="0.25">
      <c r="A22" s="28" t="s">
        <v>28</v>
      </c>
      <c r="B22" s="48" t="s">
        <v>29</v>
      </c>
      <c r="C22" s="25">
        <v>2350000</v>
      </c>
      <c r="D22" s="25">
        <v>1307204</v>
      </c>
      <c r="E22" s="25">
        <v>1575000</v>
      </c>
      <c r="F22" s="25">
        <v>1575000</v>
      </c>
    </row>
    <row r="23" spans="1:6" ht="25.5" customHeight="1" thickTop="1" thickBot="1" x14ac:dyDescent="0.25">
      <c r="A23" s="56">
        <v>21081700</v>
      </c>
      <c r="B23" s="48" t="s">
        <v>30</v>
      </c>
      <c r="C23" s="25">
        <v>8100000</v>
      </c>
      <c r="D23" s="25">
        <v>8980000</v>
      </c>
      <c r="E23" s="25">
        <v>10000000</v>
      </c>
      <c r="F23" s="25">
        <v>10000000</v>
      </c>
    </row>
    <row r="24" spans="1:6" ht="25.5" customHeight="1" thickTop="1" thickBot="1" x14ac:dyDescent="0.25">
      <c r="A24" s="56">
        <v>22010000</v>
      </c>
      <c r="B24" s="48" t="s">
        <v>31</v>
      </c>
      <c r="C24" s="25">
        <v>22800000</v>
      </c>
      <c r="D24" s="25">
        <v>17980115</v>
      </c>
      <c r="E24" s="25">
        <v>18000000</v>
      </c>
      <c r="F24" s="25">
        <v>18000000</v>
      </c>
    </row>
    <row r="25" spans="1:6" ht="42" customHeight="1" thickTop="1" thickBot="1" x14ac:dyDescent="0.25">
      <c r="A25" s="56">
        <v>22080000</v>
      </c>
      <c r="B25" s="48" t="s">
        <v>32</v>
      </c>
      <c r="C25" s="25">
        <v>8580000</v>
      </c>
      <c r="D25" s="25">
        <v>8500000</v>
      </c>
      <c r="E25" s="25">
        <v>9860000</v>
      </c>
      <c r="F25" s="25">
        <v>10000000</v>
      </c>
    </row>
    <row r="26" spans="1:6" ht="27.75" customHeight="1" thickTop="1" thickBot="1" x14ac:dyDescent="0.25">
      <c r="A26" s="56">
        <v>22090000</v>
      </c>
      <c r="B26" s="48" t="s">
        <v>33</v>
      </c>
      <c r="C26" s="25">
        <v>900000</v>
      </c>
      <c r="D26" s="25">
        <v>511860</v>
      </c>
      <c r="E26" s="25">
        <v>520000</v>
      </c>
      <c r="F26" s="25">
        <v>520000</v>
      </c>
    </row>
    <row r="27" spans="1:6" ht="27.75" customHeight="1" thickTop="1" thickBot="1" x14ac:dyDescent="0.25">
      <c r="A27" s="56">
        <v>24110700</v>
      </c>
      <c r="B27" s="48" t="s">
        <v>345</v>
      </c>
      <c r="C27" s="25">
        <v>0</v>
      </c>
      <c r="D27" s="25">
        <v>12</v>
      </c>
      <c r="E27" s="25">
        <v>12</v>
      </c>
      <c r="F27" s="25">
        <v>12</v>
      </c>
    </row>
    <row r="28" spans="1:6" ht="52.5" customHeight="1" thickTop="1" thickBot="1" x14ac:dyDescent="0.25">
      <c r="A28" s="56">
        <v>24170000</v>
      </c>
      <c r="B28" s="48" t="s">
        <v>34</v>
      </c>
      <c r="C28" s="25">
        <v>18861600</v>
      </c>
      <c r="D28" s="25">
        <v>5000000</v>
      </c>
      <c r="E28" s="25">
        <v>0</v>
      </c>
      <c r="F28" s="25">
        <v>0</v>
      </c>
    </row>
    <row r="29" spans="1:6" ht="41.25" customHeight="1" thickTop="1" thickBot="1" x14ac:dyDescent="0.25">
      <c r="A29" s="56">
        <v>24062200</v>
      </c>
      <c r="B29" s="48" t="s">
        <v>35</v>
      </c>
      <c r="C29" s="25">
        <v>2000000</v>
      </c>
      <c r="D29" s="25">
        <v>1000000</v>
      </c>
      <c r="E29" s="25">
        <v>800000</v>
      </c>
      <c r="F29" s="25">
        <v>500000</v>
      </c>
    </row>
    <row r="30" spans="1:6" ht="32.25" customHeight="1" thickTop="1" thickBot="1" x14ac:dyDescent="0.25">
      <c r="A30" s="56">
        <v>24060000</v>
      </c>
      <c r="B30" s="48" t="s">
        <v>36</v>
      </c>
      <c r="C30" s="25">
        <v>1000000</v>
      </c>
      <c r="D30" s="25">
        <v>999988</v>
      </c>
      <c r="E30" s="25">
        <v>999988</v>
      </c>
      <c r="F30" s="25">
        <v>999988</v>
      </c>
    </row>
    <row r="31" spans="1:6" ht="33.75" customHeight="1" thickTop="1" thickBot="1" x14ac:dyDescent="0.25">
      <c r="A31" s="56">
        <v>25000000</v>
      </c>
      <c r="B31" s="48" t="s">
        <v>37</v>
      </c>
      <c r="C31" s="25">
        <v>146659434</v>
      </c>
      <c r="D31" s="25">
        <v>155853885</v>
      </c>
      <c r="E31" s="25">
        <v>190000000</v>
      </c>
      <c r="F31" s="25">
        <v>190000000</v>
      </c>
    </row>
    <row r="32" spans="1:6" s="2" customFormat="1" ht="38.25" customHeight="1" thickTop="1" thickBot="1" x14ac:dyDescent="0.35">
      <c r="A32" s="56">
        <v>30000000</v>
      </c>
      <c r="B32" s="49" t="s">
        <v>38</v>
      </c>
      <c r="C32" s="45">
        <v>24021301</v>
      </c>
      <c r="D32" s="45">
        <v>5997343</v>
      </c>
      <c r="E32" s="45">
        <v>5000000</v>
      </c>
      <c r="F32" s="45">
        <v>5000000</v>
      </c>
    </row>
    <row r="33" spans="1:13" ht="33" customHeight="1" thickTop="1" thickBot="1" x14ac:dyDescent="0.25">
      <c r="A33" s="56">
        <v>50110000</v>
      </c>
      <c r="B33" s="49" t="s">
        <v>39</v>
      </c>
      <c r="C33" s="45">
        <v>3171633.18</v>
      </c>
      <c r="D33" s="45">
        <v>4201200</v>
      </c>
      <c r="E33" s="45">
        <v>9200000</v>
      </c>
      <c r="F33" s="45">
        <v>9250000</v>
      </c>
    </row>
    <row r="34" spans="1:13" ht="31.5" customHeight="1" thickTop="1" x14ac:dyDescent="0.2">
      <c r="B34" s="9"/>
      <c r="C34" s="9"/>
      <c r="D34" s="9"/>
      <c r="E34" s="9"/>
      <c r="F34" s="9"/>
    </row>
    <row r="35" spans="1:13" ht="0.75" customHeight="1" x14ac:dyDescent="0.2">
      <c r="B35" s="9"/>
      <c r="C35" s="9"/>
      <c r="D35" s="9"/>
      <c r="E35" s="9"/>
      <c r="F35" s="9"/>
    </row>
    <row r="36" spans="1:13" ht="18.75" x14ac:dyDescent="0.3">
      <c r="A36" s="70" t="s">
        <v>316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</row>
    <row r="37" spans="1:13" ht="15.75" x14ac:dyDescent="0.2">
      <c r="B37" s="10"/>
      <c r="C37" s="10"/>
      <c r="D37" s="10"/>
      <c r="E37" s="10"/>
      <c r="F37" s="10"/>
    </row>
    <row r="38" spans="1:13" ht="15.75" x14ac:dyDescent="0.2">
      <c r="B38" s="10"/>
      <c r="C38" s="10"/>
      <c r="D38" s="10"/>
      <c r="E38" s="10"/>
      <c r="F38" s="10"/>
    </row>
    <row r="39" spans="1:13" ht="15.75" x14ac:dyDescent="0.2">
      <c r="B39" s="10"/>
      <c r="C39" s="10"/>
      <c r="D39" s="10"/>
      <c r="E39" s="10"/>
      <c r="F39" s="10"/>
    </row>
    <row r="40" spans="1:13" ht="15" x14ac:dyDescent="0.25">
      <c r="B40" s="4"/>
      <c r="C40" s="4"/>
      <c r="D40" s="4"/>
      <c r="E40" s="4"/>
      <c r="F40" s="4"/>
    </row>
    <row r="41" spans="1:13" ht="18.75" x14ac:dyDescent="0.3">
      <c r="B41" s="2"/>
      <c r="C41" s="2"/>
      <c r="D41" s="2"/>
      <c r="E41" s="2"/>
      <c r="F41" s="2"/>
    </row>
  </sheetData>
  <mergeCells count="2">
    <mergeCell ref="A36:M36"/>
    <mergeCell ref="A3:F3"/>
  </mergeCells>
  <pageMargins left="0.25" right="0.25" top="0.75" bottom="0.75" header="0.3" footer="0.3"/>
  <pageSetup paperSize="9" scale="6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2"/>
  <sheetViews>
    <sheetView view="pageBreakPreview" zoomScale="75" zoomScaleNormal="75" zoomScaleSheetLayoutView="75" workbookViewId="0">
      <selection activeCell="F169" sqref="F169"/>
    </sheetView>
  </sheetViews>
  <sheetFormatPr defaultRowHeight="12.75" x14ac:dyDescent="0.2"/>
  <cols>
    <col min="1" max="1" width="18.85546875" style="1" customWidth="1"/>
    <col min="2" max="2" width="56.28515625" style="1" customWidth="1"/>
    <col min="3" max="3" width="22.5703125" style="1" customWidth="1"/>
    <col min="4" max="4" width="20.85546875" style="1" customWidth="1"/>
    <col min="5" max="5" width="20.5703125" style="1" customWidth="1"/>
    <col min="6" max="6" width="24.42578125" style="1" customWidth="1"/>
    <col min="7" max="7" width="14" style="1" bestFit="1" customWidth="1"/>
    <col min="8" max="8" width="14.5703125" style="1" bestFit="1" customWidth="1"/>
    <col min="9" max="9" width="17.7109375" style="1" customWidth="1"/>
    <col min="10" max="10" width="12.85546875" style="1" bestFit="1" customWidth="1"/>
    <col min="11" max="16384" width="9.140625" style="1"/>
  </cols>
  <sheetData>
    <row r="2" spans="1:6" ht="14.25" customHeight="1" x14ac:dyDescent="0.25">
      <c r="B2" s="3"/>
      <c r="C2" s="3"/>
      <c r="D2" s="3"/>
      <c r="E2" s="81" t="s">
        <v>41</v>
      </c>
      <c r="F2" s="73"/>
    </row>
    <row r="3" spans="1:6" ht="14.25" customHeight="1" x14ac:dyDescent="0.25">
      <c r="B3" s="3"/>
      <c r="C3" s="3"/>
      <c r="D3" s="14"/>
      <c r="E3" s="81" t="s">
        <v>310</v>
      </c>
      <c r="F3" s="73"/>
    </row>
    <row r="4" spans="1:6" ht="14.25" customHeight="1" x14ac:dyDescent="0.25">
      <c r="B4" s="3"/>
      <c r="C4" s="3"/>
      <c r="D4" s="3"/>
      <c r="E4" s="81" t="s">
        <v>274</v>
      </c>
      <c r="F4" s="73"/>
    </row>
    <row r="5" spans="1:6" ht="14.25" customHeight="1" x14ac:dyDescent="0.25">
      <c r="B5" s="3"/>
      <c r="C5" s="3"/>
      <c r="D5" s="3"/>
      <c r="E5" s="3"/>
      <c r="F5" s="3"/>
    </row>
    <row r="6" spans="1:6" ht="18" x14ac:dyDescent="0.2">
      <c r="A6" s="82" t="s">
        <v>340</v>
      </c>
      <c r="B6" s="83"/>
      <c r="C6" s="83"/>
      <c r="D6" s="83"/>
      <c r="E6" s="83"/>
      <c r="F6" s="83"/>
    </row>
    <row r="7" spans="1:6" ht="23.25" customHeight="1" x14ac:dyDescent="0.2">
      <c r="A7" s="82" t="s">
        <v>315</v>
      </c>
      <c r="B7" s="84"/>
      <c r="C7" s="84"/>
      <c r="D7" s="84"/>
      <c r="E7" s="84"/>
      <c r="F7" s="84"/>
    </row>
    <row r="8" spans="1:6" ht="19.5" thickBot="1" x14ac:dyDescent="0.35">
      <c r="A8" s="2"/>
      <c r="B8" s="2"/>
      <c r="C8" s="2"/>
      <c r="D8" s="2"/>
      <c r="E8" s="2"/>
      <c r="F8" s="13" t="s">
        <v>0</v>
      </c>
    </row>
    <row r="9" spans="1:6" ht="39" thickTop="1" thickBot="1" x14ac:dyDescent="0.25">
      <c r="A9" s="20" t="s">
        <v>42</v>
      </c>
      <c r="B9" s="20" t="s">
        <v>43</v>
      </c>
      <c r="C9" s="20" t="s">
        <v>2</v>
      </c>
      <c r="D9" s="20" t="s">
        <v>3</v>
      </c>
      <c r="E9" s="20" t="s">
        <v>4</v>
      </c>
      <c r="F9" s="20" t="s">
        <v>313</v>
      </c>
    </row>
    <row r="10" spans="1:6" ht="20.25" thickTop="1" thickBot="1" x14ac:dyDescent="0.25">
      <c r="A10" s="21" t="s">
        <v>46</v>
      </c>
      <c r="B10" s="21" t="s">
        <v>47</v>
      </c>
      <c r="C10" s="22">
        <v>176891125</v>
      </c>
      <c r="D10" s="22">
        <v>218289540</v>
      </c>
      <c r="E10" s="22">
        <v>243829417</v>
      </c>
      <c r="F10" s="22">
        <v>261141306</v>
      </c>
    </row>
    <row r="11" spans="1:6" ht="95.25" thickTop="1" thickBot="1" x14ac:dyDescent="0.25">
      <c r="A11" s="23" t="s">
        <v>48</v>
      </c>
      <c r="B11" s="24" t="s">
        <v>49</v>
      </c>
      <c r="C11" s="67">
        <v>87882035</v>
      </c>
      <c r="D11" s="67">
        <v>105637040</v>
      </c>
      <c r="E11" s="67">
        <v>117996574</v>
      </c>
      <c r="F11" s="67">
        <v>126374331</v>
      </c>
    </row>
    <row r="12" spans="1:6" ht="57.75" thickTop="1" thickBot="1" x14ac:dyDescent="0.25">
      <c r="A12" s="23" t="s">
        <v>50</v>
      </c>
      <c r="B12" s="24" t="s">
        <v>51</v>
      </c>
      <c r="C12" s="67">
        <v>79465185</v>
      </c>
      <c r="D12" s="67">
        <v>109392750</v>
      </c>
      <c r="E12" s="67">
        <v>122191702</v>
      </c>
      <c r="F12" s="67">
        <v>130867313</v>
      </c>
    </row>
    <row r="13" spans="1:6" ht="39" thickTop="1" thickBot="1" x14ac:dyDescent="0.25">
      <c r="A13" s="23" t="s">
        <v>52</v>
      </c>
      <c r="B13" s="24" t="s">
        <v>53</v>
      </c>
      <c r="C13" s="67">
        <v>2775920</v>
      </c>
      <c r="D13" s="67">
        <v>3259750</v>
      </c>
      <c r="E13" s="67">
        <v>3641141</v>
      </c>
      <c r="F13" s="67">
        <v>3899662</v>
      </c>
    </row>
    <row r="14" spans="1:6" ht="20.25" thickTop="1" thickBot="1" x14ac:dyDescent="0.25">
      <c r="A14" s="23" t="s">
        <v>333</v>
      </c>
      <c r="B14" s="24" t="s">
        <v>334</v>
      </c>
      <c r="C14" s="67">
        <v>6767985</v>
      </c>
      <c r="D14" s="67">
        <v>0</v>
      </c>
      <c r="E14" s="67">
        <v>0</v>
      </c>
      <c r="F14" s="67">
        <v>0</v>
      </c>
    </row>
    <row r="15" spans="1:6" ht="20.25" thickTop="1" thickBot="1" x14ac:dyDescent="0.25">
      <c r="A15" s="21" t="s">
        <v>54</v>
      </c>
      <c r="B15" s="21" t="s">
        <v>55</v>
      </c>
      <c r="C15" s="22">
        <v>1375458675.5599999</v>
      </c>
      <c r="D15" s="22">
        <v>1817141226</v>
      </c>
      <c r="E15" s="22">
        <v>1917084822</v>
      </c>
      <c r="F15" s="22">
        <v>2013227311</v>
      </c>
    </row>
    <row r="16" spans="1:6" ht="20.25" thickTop="1" thickBot="1" x14ac:dyDescent="0.25">
      <c r="A16" s="23" t="s">
        <v>56</v>
      </c>
      <c r="B16" s="24" t="s">
        <v>57</v>
      </c>
      <c r="C16" s="67">
        <v>366764463.56999999</v>
      </c>
      <c r="D16" s="67">
        <v>514397519</v>
      </c>
      <c r="E16" s="67">
        <v>524082029</v>
      </c>
      <c r="F16" s="67">
        <v>551291853</v>
      </c>
    </row>
    <row r="17" spans="1:6" ht="76.5" thickTop="1" thickBot="1" x14ac:dyDescent="0.25">
      <c r="A17" s="23" t="s">
        <v>58</v>
      </c>
      <c r="B17" s="24" t="s">
        <v>318</v>
      </c>
      <c r="C17" s="67">
        <v>727438320.76999998</v>
      </c>
      <c r="D17" s="67">
        <v>989784733</v>
      </c>
      <c r="E17" s="67">
        <v>1057938568</v>
      </c>
      <c r="F17" s="67">
        <v>1103081674</v>
      </c>
    </row>
    <row r="18" spans="1:6" ht="76.5" thickTop="1" thickBot="1" x14ac:dyDescent="0.25">
      <c r="A18" s="23">
        <v>1030</v>
      </c>
      <c r="B18" s="24" t="s">
        <v>319</v>
      </c>
      <c r="C18" s="67">
        <v>18861222</v>
      </c>
      <c r="D18" s="67">
        <v>24570745</v>
      </c>
      <c r="E18" s="67">
        <v>27445522</v>
      </c>
      <c r="F18" s="67">
        <v>29394154</v>
      </c>
    </row>
    <row r="19" spans="1:6" ht="57.75" thickTop="1" thickBot="1" x14ac:dyDescent="0.25">
      <c r="A19" s="23" t="s">
        <v>59</v>
      </c>
      <c r="B19" s="24" t="s">
        <v>320</v>
      </c>
      <c r="C19" s="67">
        <v>47151284</v>
      </c>
      <c r="D19" s="67">
        <v>36729303</v>
      </c>
      <c r="E19" s="67">
        <v>41026631</v>
      </c>
      <c r="F19" s="67">
        <v>43939522</v>
      </c>
    </row>
    <row r="20" spans="1:6" ht="39" thickTop="1" thickBot="1" x14ac:dyDescent="0.25">
      <c r="A20" s="23" t="s">
        <v>60</v>
      </c>
      <c r="B20" s="24" t="s">
        <v>321</v>
      </c>
      <c r="C20" s="67">
        <v>63842187</v>
      </c>
      <c r="D20" s="67">
        <v>78031685</v>
      </c>
      <c r="E20" s="67">
        <v>87161392</v>
      </c>
      <c r="F20" s="67">
        <v>93349851</v>
      </c>
    </row>
    <row r="21" spans="1:6" ht="57.75" thickTop="1" thickBot="1" x14ac:dyDescent="0.25">
      <c r="A21" s="23" t="s">
        <v>61</v>
      </c>
      <c r="B21" s="24" t="s">
        <v>322</v>
      </c>
      <c r="C21" s="67">
        <v>123900010</v>
      </c>
      <c r="D21" s="67">
        <v>137554106</v>
      </c>
      <c r="E21" s="67">
        <v>143647936</v>
      </c>
      <c r="F21" s="67">
        <v>153846939</v>
      </c>
    </row>
    <row r="22" spans="1:6" ht="39" thickTop="1" thickBot="1" x14ac:dyDescent="0.25">
      <c r="A22" s="23" t="s">
        <v>62</v>
      </c>
      <c r="B22" s="24" t="s">
        <v>323</v>
      </c>
      <c r="C22" s="67">
        <v>4816870</v>
      </c>
      <c r="D22" s="67"/>
      <c r="E22" s="67"/>
      <c r="F22" s="67"/>
    </row>
    <row r="23" spans="1:6" ht="39" thickTop="1" thickBot="1" x14ac:dyDescent="0.25">
      <c r="A23" s="23" t="s">
        <v>63</v>
      </c>
      <c r="B23" s="24" t="s">
        <v>64</v>
      </c>
      <c r="C23" s="67">
        <v>19089520.219999999</v>
      </c>
      <c r="D23" s="67">
        <v>30954650</v>
      </c>
      <c r="E23" s="67">
        <v>34576344</v>
      </c>
      <c r="F23" s="67">
        <v>37031264</v>
      </c>
    </row>
    <row r="24" spans="1:6" ht="20.25" thickTop="1" thickBot="1" x14ac:dyDescent="0.25">
      <c r="A24" s="23" t="s">
        <v>65</v>
      </c>
      <c r="B24" s="24" t="s">
        <v>66</v>
      </c>
      <c r="C24" s="67">
        <v>156200</v>
      </c>
      <c r="D24" s="67">
        <v>200000</v>
      </c>
      <c r="E24" s="67">
        <v>223400</v>
      </c>
      <c r="F24" s="67">
        <v>239261</v>
      </c>
    </row>
    <row r="25" spans="1:6" ht="39" thickTop="1" thickBot="1" x14ac:dyDescent="0.25">
      <c r="A25" s="23">
        <v>1170</v>
      </c>
      <c r="B25" s="24" t="s">
        <v>67</v>
      </c>
      <c r="C25" s="67">
        <v>3438598</v>
      </c>
      <c r="D25" s="67">
        <v>4918485</v>
      </c>
      <c r="E25" s="67">
        <v>983000</v>
      </c>
      <c r="F25" s="67">
        <v>1052793</v>
      </c>
    </row>
    <row r="26" spans="1:6" ht="20.25" thickTop="1" thickBot="1" x14ac:dyDescent="0.25">
      <c r="A26" s="21" t="s">
        <v>68</v>
      </c>
      <c r="B26" s="21" t="s">
        <v>69</v>
      </c>
      <c r="C26" s="22">
        <v>176642199.47999999</v>
      </c>
      <c r="D26" s="22">
        <v>65915950</v>
      </c>
      <c r="E26" s="22">
        <v>61047832</v>
      </c>
      <c r="F26" s="22">
        <v>65382228</v>
      </c>
    </row>
    <row r="27" spans="1:6" ht="39" thickTop="1" thickBot="1" x14ac:dyDescent="0.25">
      <c r="A27" s="23" t="s">
        <v>70</v>
      </c>
      <c r="B27" s="24" t="s">
        <v>71</v>
      </c>
      <c r="C27" s="67">
        <v>79032858.060000002</v>
      </c>
      <c r="D27" s="67">
        <v>14463455</v>
      </c>
      <c r="E27" s="67">
        <v>15475897</v>
      </c>
      <c r="F27" s="67">
        <v>16574686</v>
      </c>
    </row>
    <row r="28" spans="1:6" ht="39" thickTop="1" thickBot="1" x14ac:dyDescent="0.25">
      <c r="A28" s="23">
        <v>2020</v>
      </c>
      <c r="B28" s="24" t="s">
        <v>325</v>
      </c>
      <c r="C28" s="67">
        <v>9550188.3499999996</v>
      </c>
      <c r="D28" s="67">
        <v>6377220</v>
      </c>
      <c r="E28" s="67">
        <v>6823625</v>
      </c>
      <c r="F28" s="67">
        <v>7308102</v>
      </c>
    </row>
    <row r="29" spans="1:6" ht="39" thickTop="1" thickBot="1" x14ac:dyDescent="0.25">
      <c r="A29" s="23" t="s">
        <v>72</v>
      </c>
      <c r="B29" s="24" t="s">
        <v>73</v>
      </c>
      <c r="C29" s="67">
        <v>21500269.399999999</v>
      </c>
      <c r="D29" s="67">
        <v>4420000</v>
      </c>
      <c r="E29" s="67">
        <v>4729400</v>
      </c>
      <c r="F29" s="67">
        <v>5065187</v>
      </c>
    </row>
    <row r="30" spans="1:6" ht="57.75" thickTop="1" thickBot="1" x14ac:dyDescent="0.25">
      <c r="A30" s="23" t="s">
        <v>74</v>
      </c>
      <c r="B30" s="24" t="s">
        <v>75</v>
      </c>
      <c r="C30" s="67">
        <v>26578536</v>
      </c>
      <c r="D30" s="67">
        <v>7580650</v>
      </c>
      <c r="E30" s="67">
        <v>8111296</v>
      </c>
      <c r="F30" s="67">
        <v>8687198</v>
      </c>
    </row>
    <row r="31" spans="1:6" ht="20.25" thickTop="1" thickBot="1" x14ac:dyDescent="0.25">
      <c r="A31" s="23" t="s">
        <v>76</v>
      </c>
      <c r="B31" s="24" t="s">
        <v>77</v>
      </c>
      <c r="C31" s="67">
        <v>7566022</v>
      </c>
      <c r="D31" s="67">
        <v>6881935</v>
      </c>
      <c r="E31" s="67">
        <v>7363670</v>
      </c>
      <c r="F31" s="67">
        <v>7886491</v>
      </c>
    </row>
    <row r="32" spans="1:6" ht="57.75" thickTop="1" thickBot="1" x14ac:dyDescent="0.25">
      <c r="A32" s="23" t="s">
        <v>78</v>
      </c>
      <c r="B32" s="24" t="s">
        <v>79</v>
      </c>
      <c r="C32" s="67">
        <v>8846243</v>
      </c>
      <c r="D32" s="67">
        <v>10788065</v>
      </c>
      <c r="E32" s="67">
        <v>11543230</v>
      </c>
      <c r="F32" s="67">
        <v>12362799</v>
      </c>
    </row>
    <row r="33" spans="1:7" ht="57.75" thickTop="1" thickBot="1" x14ac:dyDescent="0.25">
      <c r="A33" s="24" t="s">
        <v>80</v>
      </c>
      <c r="B33" s="27" t="s">
        <v>81</v>
      </c>
      <c r="C33" s="67">
        <v>13992096.689999999</v>
      </c>
      <c r="D33" s="67">
        <v>9137200</v>
      </c>
      <c r="E33" s="67"/>
      <c r="F33" s="67"/>
    </row>
    <row r="34" spans="1:7" ht="57.75" hidden="1" customHeight="1" thickTop="1" thickBot="1" x14ac:dyDescent="0.25">
      <c r="A34" s="24" t="s">
        <v>82</v>
      </c>
      <c r="B34" s="27" t="s">
        <v>83</v>
      </c>
      <c r="C34" s="69"/>
      <c r="D34" s="43"/>
      <c r="E34" s="67">
        <v>0</v>
      </c>
      <c r="F34" s="67">
        <v>0</v>
      </c>
      <c r="G34" s="1">
        <f>E34*0.6</f>
        <v>0</v>
      </c>
    </row>
    <row r="35" spans="1:7" ht="39" thickTop="1" thickBot="1" x14ac:dyDescent="0.25">
      <c r="A35" s="23" t="s">
        <v>84</v>
      </c>
      <c r="B35" s="27" t="s">
        <v>85</v>
      </c>
      <c r="C35" s="67">
        <v>5249685.9800000004</v>
      </c>
      <c r="D35" s="67">
        <v>3251425</v>
      </c>
      <c r="E35" s="67">
        <v>3631842</v>
      </c>
      <c r="F35" s="67">
        <v>3889703</v>
      </c>
    </row>
    <row r="36" spans="1:7" ht="39" thickTop="1" thickBot="1" x14ac:dyDescent="0.25">
      <c r="A36" s="23" t="s">
        <v>86</v>
      </c>
      <c r="B36" s="27" t="s">
        <v>87</v>
      </c>
      <c r="C36" s="67">
        <v>4326300</v>
      </c>
      <c r="D36" s="67">
        <v>3016000</v>
      </c>
      <c r="E36" s="67">
        <v>3368872</v>
      </c>
      <c r="F36" s="67">
        <v>3608062</v>
      </c>
    </row>
    <row r="37" spans="1:7" ht="39" thickTop="1" thickBot="1" x14ac:dyDescent="0.25">
      <c r="A37" s="21" t="s">
        <v>88</v>
      </c>
      <c r="B37" s="21" t="s">
        <v>89</v>
      </c>
      <c r="C37" s="22">
        <v>175754156.94</v>
      </c>
      <c r="D37" s="22">
        <v>184513635</v>
      </c>
      <c r="E37" s="22">
        <v>197391249</v>
      </c>
      <c r="F37" s="22">
        <v>206081029</v>
      </c>
    </row>
    <row r="38" spans="1:7" ht="57.75" hidden="1" customHeight="1" thickTop="1" thickBot="1" x14ac:dyDescent="0.25">
      <c r="A38" s="23" t="s">
        <v>90</v>
      </c>
      <c r="B38" s="28" t="s">
        <v>91</v>
      </c>
      <c r="C38" s="69"/>
      <c r="D38" s="67"/>
      <c r="E38" s="67"/>
      <c r="F38" s="67"/>
    </row>
    <row r="39" spans="1:7" ht="57.75" hidden="1" customHeight="1" thickTop="1" thickBot="1" x14ac:dyDescent="0.25">
      <c r="A39" s="23" t="s">
        <v>92</v>
      </c>
      <c r="B39" s="24" t="s">
        <v>93</v>
      </c>
      <c r="C39" s="69"/>
      <c r="D39" s="67"/>
      <c r="E39" s="67"/>
      <c r="F39" s="67"/>
    </row>
    <row r="40" spans="1:7" ht="76.5" hidden="1" customHeight="1" thickTop="1" thickBot="1" x14ac:dyDescent="0.25">
      <c r="A40" s="23" t="s">
        <v>94</v>
      </c>
      <c r="B40" s="28" t="s">
        <v>95</v>
      </c>
      <c r="C40" s="69"/>
      <c r="D40" s="67"/>
      <c r="E40" s="67"/>
      <c r="F40" s="67"/>
    </row>
    <row r="41" spans="1:7" ht="76.5" hidden="1" customHeight="1" thickTop="1" thickBot="1" x14ac:dyDescent="0.25">
      <c r="A41" s="23" t="s">
        <v>96</v>
      </c>
      <c r="B41" s="28" t="s">
        <v>97</v>
      </c>
      <c r="C41" s="69"/>
      <c r="D41" s="67"/>
      <c r="E41" s="67"/>
      <c r="F41" s="67"/>
    </row>
    <row r="42" spans="1:7" ht="39" thickTop="1" thickBot="1" x14ac:dyDescent="0.25">
      <c r="A42" s="23" t="s">
        <v>98</v>
      </c>
      <c r="B42" s="28" t="s">
        <v>99</v>
      </c>
      <c r="C42" s="67">
        <v>420000</v>
      </c>
      <c r="D42" s="67">
        <v>469000</v>
      </c>
      <c r="E42" s="67">
        <v>523873</v>
      </c>
      <c r="F42" s="67">
        <v>561068</v>
      </c>
    </row>
    <row r="43" spans="1:7" ht="39" thickTop="1" thickBot="1" x14ac:dyDescent="0.25">
      <c r="A43" s="23" t="s">
        <v>100</v>
      </c>
      <c r="B43" s="24" t="s">
        <v>101</v>
      </c>
      <c r="C43" s="67">
        <v>1130000</v>
      </c>
      <c r="D43" s="67">
        <v>1350000</v>
      </c>
      <c r="E43" s="67">
        <v>1507950</v>
      </c>
      <c r="F43" s="67">
        <v>1615014</v>
      </c>
    </row>
    <row r="44" spans="1:7" ht="57.75" thickTop="1" thickBot="1" x14ac:dyDescent="0.25">
      <c r="A44" s="23" t="s">
        <v>102</v>
      </c>
      <c r="B44" s="24" t="s">
        <v>103</v>
      </c>
      <c r="C44" s="67">
        <v>8450000</v>
      </c>
      <c r="D44" s="67">
        <v>11250000</v>
      </c>
      <c r="E44" s="67">
        <v>12566250</v>
      </c>
      <c r="F44" s="67">
        <v>13458454</v>
      </c>
    </row>
    <row r="45" spans="1:7" ht="57.75" thickTop="1" thickBot="1" x14ac:dyDescent="0.25">
      <c r="A45" s="23" t="s">
        <v>104</v>
      </c>
      <c r="B45" s="24" t="s">
        <v>105</v>
      </c>
      <c r="C45" s="67">
        <v>160000</v>
      </c>
      <c r="D45" s="67">
        <v>500000</v>
      </c>
      <c r="E45" s="67">
        <v>558500</v>
      </c>
      <c r="F45" s="67">
        <v>598154</v>
      </c>
    </row>
    <row r="46" spans="1:7" ht="57.75" thickTop="1" thickBot="1" x14ac:dyDescent="0.25">
      <c r="A46" s="23" t="s">
        <v>106</v>
      </c>
      <c r="B46" s="24" t="s">
        <v>107</v>
      </c>
      <c r="C46" s="67">
        <v>65764535</v>
      </c>
      <c r="D46" s="67">
        <v>74942240</v>
      </c>
      <c r="E46" s="67">
        <v>75000000</v>
      </c>
      <c r="F46" s="67">
        <v>75000000</v>
      </c>
    </row>
    <row r="47" spans="1:7" ht="39" hidden="1" customHeight="1" thickTop="1" thickBot="1" x14ac:dyDescent="0.25">
      <c r="A47" s="23" t="s">
        <v>108</v>
      </c>
      <c r="B47" s="24" t="s">
        <v>109</v>
      </c>
      <c r="C47" s="69"/>
      <c r="D47" s="67"/>
      <c r="E47" s="67"/>
      <c r="F47" s="67"/>
    </row>
    <row r="48" spans="1:7" ht="20.25" hidden="1" customHeight="1" thickTop="1" thickBot="1" x14ac:dyDescent="0.25">
      <c r="A48" s="23" t="s">
        <v>110</v>
      </c>
      <c r="B48" s="24" t="s">
        <v>111</v>
      </c>
      <c r="C48" s="69"/>
      <c r="D48" s="67"/>
      <c r="E48" s="67"/>
      <c r="F48" s="67"/>
    </row>
    <row r="49" spans="1:6" ht="20.25" hidden="1" customHeight="1" thickTop="1" thickBot="1" x14ac:dyDescent="0.25">
      <c r="A49" s="23" t="s">
        <v>112</v>
      </c>
      <c r="B49" s="24" t="s">
        <v>113</v>
      </c>
      <c r="C49" s="69"/>
      <c r="D49" s="67"/>
      <c r="E49" s="67"/>
      <c r="F49" s="67"/>
    </row>
    <row r="50" spans="1:6" ht="39" hidden="1" customHeight="1" thickTop="1" thickBot="1" x14ac:dyDescent="0.25">
      <c r="A50" s="23" t="s">
        <v>114</v>
      </c>
      <c r="B50" s="24" t="s">
        <v>115</v>
      </c>
      <c r="C50" s="69"/>
      <c r="D50" s="67"/>
      <c r="E50" s="67"/>
      <c r="F50" s="67"/>
    </row>
    <row r="51" spans="1:6" ht="39" hidden="1" customHeight="1" thickTop="1" thickBot="1" x14ac:dyDescent="0.25">
      <c r="A51" s="23" t="s">
        <v>116</v>
      </c>
      <c r="B51" s="24" t="s">
        <v>117</v>
      </c>
      <c r="C51" s="69"/>
      <c r="D51" s="67"/>
      <c r="E51" s="67"/>
      <c r="F51" s="67"/>
    </row>
    <row r="52" spans="1:6" ht="39" hidden="1" customHeight="1" thickTop="1" thickBot="1" x14ac:dyDescent="0.25">
      <c r="A52" s="23" t="s">
        <v>118</v>
      </c>
      <c r="B52" s="24" t="s">
        <v>119</v>
      </c>
      <c r="C52" s="69"/>
      <c r="D52" s="67"/>
      <c r="E52" s="67"/>
      <c r="F52" s="67"/>
    </row>
    <row r="53" spans="1:6" ht="39" hidden="1" customHeight="1" thickTop="1" thickBot="1" x14ac:dyDescent="0.25">
      <c r="A53" s="23" t="s">
        <v>120</v>
      </c>
      <c r="B53" s="24" t="s">
        <v>121</v>
      </c>
      <c r="C53" s="69"/>
      <c r="D53" s="67"/>
      <c r="E53" s="67"/>
      <c r="F53" s="67"/>
    </row>
    <row r="54" spans="1:6" ht="39" hidden="1" customHeight="1" thickTop="1" thickBot="1" x14ac:dyDescent="0.25">
      <c r="A54" s="23">
        <v>3049</v>
      </c>
      <c r="B54" s="24" t="s">
        <v>122</v>
      </c>
      <c r="C54" s="69"/>
      <c r="D54" s="67"/>
      <c r="E54" s="67"/>
      <c r="F54" s="67"/>
    </row>
    <row r="55" spans="1:6" ht="57.75" thickTop="1" thickBot="1" x14ac:dyDescent="0.25">
      <c r="A55" s="23" t="s">
        <v>123</v>
      </c>
      <c r="B55" s="24" t="s">
        <v>124</v>
      </c>
      <c r="C55" s="67">
        <v>194834</v>
      </c>
      <c r="D55" s="67"/>
      <c r="E55" s="67"/>
      <c r="F55" s="67"/>
    </row>
    <row r="56" spans="1:6" ht="57.75" hidden="1" customHeight="1" thickTop="1" thickBot="1" x14ac:dyDescent="0.25">
      <c r="A56" s="23" t="s">
        <v>125</v>
      </c>
      <c r="B56" s="24" t="s">
        <v>126</v>
      </c>
      <c r="C56" s="67"/>
      <c r="D56" s="67"/>
      <c r="E56" s="67"/>
      <c r="F56" s="67"/>
    </row>
    <row r="57" spans="1:6" ht="76.5" hidden="1" customHeight="1" thickTop="1" thickBot="1" x14ac:dyDescent="0.25">
      <c r="A57" s="23">
        <v>3082</v>
      </c>
      <c r="B57" s="24" t="s">
        <v>127</v>
      </c>
      <c r="C57" s="67"/>
      <c r="D57" s="67"/>
      <c r="E57" s="67"/>
      <c r="F57" s="67"/>
    </row>
    <row r="58" spans="1:6" ht="57.75" hidden="1" customHeight="1" thickTop="1" thickBot="1" x14ac:dyDescent="0.25">
      <c r="A58" s="23" t="s">
        <v>128</v>
      </c>
      <c r="B58" s="24" t="s">
        <v>129</v>
      </c>
      <c r="C58" s="67"/>
      <c r="D58" s="67"/>
      <c r="E58" s="67"/>
      <c r="F58" s="67"/>
    </row>
    <row r="59" spans="1:6" ht="76.5" hidden="1" customHeight="1" thickTop="1" thickBot="1" x14ac:dyDescent="0.25">
      <c r="A59" s="23" t="s">
        <v>130</v>
      </c>
      <c r="B59" s="24" t="s">
        <v>131</v>
      </c>
      <c r="C59" s="67"/>
      <c r="D59" s="67"/>
      <c r="E59" s="67"/>
      <c r="F59" s="67"/>
    </row>
    <row r="60" spans="1:6" ht="76.5" hidden="1" customHeight="1" thickTop="1" thickBot="1" x14ac:dyDescent="0.25">
      <c r="A60" s="23" t="s">
        <v>132</v>
      </c>
      <c r="B60" s="24" t="s">
        <v>133</v>
      </c>
      <c r="C60" s="67"/>
      <c r="D60" s="67"/>
      <c r="E60" s="67"/>
      <c r="F60" s="67"/>
    </row>
    <row r="61" spans="1:6" ht="140.25" hidden="1" customHeight="1" thickTop="1" thickBot="1" x14ac:dyDescent="0.35">
      <c r="A61" s="79">
        <v>3086</v>
      </c>
      <c r="B61" s="29" t="s">
        <v>134</v>
      </c>
      <c r="C61" s="87"/>
      <c r="D61" s="87"/>
      <c r="E61" s="87"/>
      <c r="F61" s="87"/>
    </row>
    <row r="62" spans="1:6" ht="95.25" hidden="1" customHeight="1" thickTop="1" thickBot="1" x14ac:dyDescent="0.25">
      <c r="A62" s="80"/>
      <c r="B62" s="30" t="s">
        <v>135</v>
      </c>
      <c r="C62" s="88"/>
      <c r="D62" s="88"/>
      <c r="E62" s="88"/>
      <c r="F62" s="88"/>
    </row>
    <row r="63" spans="1:6" ht="39" hidden="1" customHeight="1" thickTop="1" thickBot="1" x14ac:dyDescent="0.25">
      <c r="A63" s="23">
        <v>3087</v>
      </c>
      <c r="B63" s="24" t="s">
        <v>136</v>
      </c>
      <c r="C63" s="67"/>
      <c r="D63" s="67"/>
      <c r="E63" s="67"/>
      <c r="F63" s="67"/>
    </row>
    <row r="64" spans="1:6" ht="39" thickTop="1" thickBot="1" x14ac:dyDescent="0.25">
      <c r="A64" s="23" t="s">
        <v>137</v>
      </c>
      <c r="B64" s="24" t="s">
        <v>138</v>
      </c>
      <c r="C64" s="67">
        <v>249955</v>
      </c>
      <c r="D64" s="67"/>
      <c r="E64" s="67"/>
      <c r="F64" s="67"/>
    </row>
    <row r="65" spans="1:6" ht="76.5" thickTop="1" thickBot="1" x14ac:dyDescent="0.25">
      <c r="A65" s="23" t="s">
        <v>139</v>
      </c>
      <c r="B65" s="24" t="s">
        <v>140</v>
      </c>
      <c r="C65" s="67">
        <v>21181028</v>
      </c>
      <c r="D65" s="67">
        <v>28110820</v>
      </c>
      <c r="E65" s="67">
        <v>31399786</v>
      </c>
      <c r="F65" s="67">
        <v>33629171</v>
      </c>
    </row>
    <row r="66" spans="1:6" ht="39" thickTop="1" thickBot="1" x14ac:dyDescent="0.25">
      <c r="A66" s="23" t="s">
        <v>141</v>
      </c>
      <c r="B66" s="24" t="s">
        <v>142</v>
      </c>
      <c r="C66" s="67">
        <v>5956148</v>
      </c>
      <c r="D66" s="67">
        <v>7298180</v>
      </c>
      <c r="E66" s="67">
        <v>8152067</v>
      </c>
      <c r="F66" s="67">
        <v>8730864</v>
      </c>
    </row>
    <row r="67" spans="1:6" ht="57.75" thickTop="1" thickBot="1" x14ac:dyDescent="0.25">
      <c r="A67" s="23" t="s">
        <v>143</v>
      </c>
      <c r="B67" s="24" t="s">
        <v>144</v>
      </c>
      <c r="C67" s="67">
        <v>4305225</v>
      </c>
      <c r="D67" s="67">
        <v>5299595</v>
      </c>
      <c r="E67" s="67">
        <v>5919648</v>
      </c>
      <c r="F67" s="67">
        <v>6339943</v>
      </c>
    </row>
    <row r="68" spans="1:6" ht="57.75" hidden="1" customHeight="1" thickTop="1" thickBot="1" x14ac:dyDescent="0.25">
      <c r="A68" s="23" t="s">
        <v>145</v>
      </c>
      <c r="B68" s="24" t="s">
        <v>146</v>
      </c>
      <c r="C68" s="69"/>
      <c r="D68" s="67"/>
      <c r="E68" s="67">
        <v>0</v>
      </c>
      <c r="F68" s="67">
        <v>0</v>
      </c>
    </row>
    <row r="69" spans="1:6" ht="39" thickTop="1" thickBot="1" x14ac:dyDescent="0.25">
      <c r="A69" s="23" t="s">
        <v>147</v>
      </c>
      <c r="B69" s="24" t="s">
        <v>148</v>
      </c>
      <c r="C69" s="67">
        <v>4264224</v>
      </c>
      <c r="D69" s="67">
        <v>5494267</v>
      </c>
      <c r="E69" s="67">
        <v>6137096</v>
      </c>
      <c r="F69" s="67">
        <v>6572830</v>
      </c>
    </row>
    <row r="70" spans="1:6" ht="20.25" thickTop="1" thickBot="1" x14ac:dyDescent="0.25">
      <c r="A70" s="23" t="s">
        <v>149</v>
      </c>
      <c r="B70" s="24" t="s">
        <v>150</v>
      </c>
      <c r="C70" s="67">
        <v>6128405</v>
      </c>
      <c r="D70" s="67">
        <v>6771860</v>
      </c>
      <c r="E70" s="67">
        <v>7564168</v>
      </c>
      <c r="F70" s="67">
        <v>8101224</v>
      </c>
    </row>
    <row r="71" spans="1:6" ht="95.25" thickTop="1" thickBot="1" x14ac:dyDescent="0.25">
      <c r="A71" s="23">
        <v>3140</v>
      </c>
      <c r="B71" s="24" t="s">
        <v>151</v>
      </c>
      <c r="C71" s="67">
        <v>0</v>
      </c>
      <c r="D71" s="67">
        <v>2688000</v>
      </c>
      <c r="E71" s="67">
        <v>3002496</v>
      </c>
      <c r="F71" s="67">
        <v>3215673</v>
      </c>
    </row>
    <row r="72" spans="1:6" ht="114" thickTop="1" thickBot="1" x14ac:dyDescent="0.25">
      <c r="A72" s="23" t="s">
        <v>152</v>
      </c>
      <c r="B72" s="24" t="s">
        <v>153</v>
      </c>
      <c r="C72" s="67">
        <v>1158150</v>
      </c>
      <c r="D72" s="67">
        <v>1242695</v>
      </c>
      <c r="E72" s="67">
        <v>1388090</v>
      </c>
      <c r="F72" s="67">
        <v>1486644</v>
      </c>
    </row>
    <row r="73" spans="1:6" ht="76.5" thickTop="1" thickBot="1" x14ac:dyDescent="0.25">
      <c r="A73" s="23" t="s">
        <v>154</v>
      </c>
      <c r="B73" s="24" t="s">
        <v>155</v>
      </c>
      <c r="C73" s="67">
        <v>164029</v>
      </c>
      <c r="D73" s="67"/>
      <c r="E73" s="67"/>
      <c r="F73" s="67"/>
    </row>
    <row r="74" spans="1:6" ht="39" hidden="1" customHeight="1" thickTop="1" thickBot="1" x14ac:dyDescent="0.25">
      <c r="A74" s="23" t="s">
        <v>156</v>
      </c>
      <c r="B74" s="24" t="s">
        <v>157</v>
      </c>
      <c r="C74" s="69"/>
      <c r="D74" s="67"/>
      <c r="E74" s="67"/>
      <c r="F74" s="67"/>
    </row>
    <row r="75" spans="1:6" ht="114" thickTop="1" thickBot="1" x14ac:dyDescent="0.25">
      <c r="A75" s="23" t="s">
        <v>158</v>
      </c>
      <c r="B75" s="24" t="s">
        <v>159</v>
      </c>
      <c r="C75" s="67">
        <v>2237840</v>
      </c>
      <c r="D75" s="67">
        <v>2625425</v>
      </c>
      <c r="E75" s="67">
        <v>2932600</v>
      </c>
      <c r="F75" s="67">
        <v>3140815</v>
      </c>
    </row>
    <row r="76" spans="1:6" ht="57.75" thickTop="1" thickBot="1" x14ac:dyDescent="0.25">
      <c r="A76" s="23" t="s">
        <v>160</v>
      </c>
      <c r="B76" s="24" t="s">
        <v>161</v>
      </c>
      <c r="C76" s="67">
        <v>530000</v>
      </c>
      <c r="D76" s="67">
        <v>500000</v>
      </c>
      <c r="E76" s="67">
        <v>558500</v>
      </c>
      <c r="F76" s="67">
        <v>598154</v>
      </c>
    </row>
    <row r="77" spans="1:6" ht="20.25" thickTop="1" thickBot="1" x14ac:dyDescent="0.25">
      <c r="A77" s="23">
        <v>3210</v>
      </c>
      <c r="B77" s="24" t="s">
        <v>162</v>
      </c>
      <c r="C77" s="67">
        <v>126000</v>
      </c>
      <c r="D77" s="67">
        <v>100040</v>
      </c>
      <c r="E77" s="67">
        <v>111745</v>
      </c>
      <c r="F77" s="67">
        <v>119679</v>
      </c>
    </row>
    <row r="78" spans="1:6" ht="132.75" thickTop="1" thickBot="1" x14ac:dyDescent="0.25">
      <c r="A78" s="79">
        <v>3221</v>
      </c>
      <c r="B78" s="58" t="s">
        <v>163</v>
      </c>
      <c r="C78" s="87">
        <v>4456154.9400000004</v>
      </c>
      <c r="D78" s="87"/>
      <c r="E78" s="87"/>
      <c r="F78" s="87"/>
    </row>
    <row r="79" spans="1:6" ht="132.75" thickTop="1" thickBot="1" x14ac:dyDescent="0.25">
      <c r="A79" s="80"/>
      <c r="B79" s="16" t="s">
        <v>164</v>
      </c>
      <c r="C79" s="89"/>
      <c r="D79" s="89"/>
      <c r="E79" s="89"/>
      <c r="F79" s="89"/>
    </row>
    <row r="80" spans="1:6" ht="114" thickTop="1" thickBot="1" x14ac:dyDescent="0.25">
      <c r="A80" s="80"/>
      <c r="B80" s="59" t="s">
        <v>165</v>
      </c>
      <c r="C80" s="88"/>
      <c r="D80" s="88"/>
      <c r="E80" s="88"/>
      <c r="F80" s="88"/>
    </row>
    <row r="81" spans="1:6" s="15" customFormat="1" ht="368.25" customHeight="1" thickTop="1" thickBot="1" x14ac:dyDescent="0.25">
      <c r="A81" s="79">
        <v>3222</v>
      </c>
      <c r="B81" s="60" t="s">
        <v>282</v>
      </c>
      <c r="C81" s="93">
        <v>1917540</v>
      </c>
      <c r="D81" s="93"/>
      <c r="E81" s="93"/>
      <c r="F81" s="93"/>
    </row>
    <row r="82" spans="1:6" s="15" customFormat="1" ht="99.75" customHeight="1" thickTop="1" thickBot="1" x14ac:dyDescent="0.25">
      <c r="A82" s="80"/>
      <c r="B82" s="61" t="s">
        <v>281</v>
      </c>
      <c r="C82" s="94"/>
      <c r="D82" s="94"/>
      <c r="E82" s="94"/>
      <c r="F82" s="94"/>
    </row>
    <row r="83" spans="1:6" ht="132.75" hidden="1" customHeight="1" thickTop="1" thickBot="1" x14ac:dyDescent="0.25">
      <c r="A83" s="79">
        <v>3223</v>
      </c>
      <c r="B83" s="57" t="s">
        <v>166</v>
      </c>
      <c r="C83" s="90"/>
      <c r="D83" s="87"/>
      <c r="E83" s="87"/>
      <c r="F83" s="87"/>
    </row>
    <row r="84" spans="1:6" ht="150" hidden="1" customHeight="1" thickTop="1" thickBot="1" x14ac:dyDescent="0.25">
      <c r="A84" s="80"/>
      <c r="B84" s="30" t="s">
        <v>167</v>
      </c>
      <c r="C84" s="91"/>
      <c r="D84" s="89"/>
      <c r="E84" s="89"/>
      <c r="F84" s="89"/>
    </row>
    <row r="85" spans="1:6" ht="39" hidden="1" customHeight="1" thickTop="1" thickBot="1" x14ac:dyDescent="0.25">
      <c r="A85" s="80"/>
      <c r="B85" s="30" t="s">
        <v>168</v>
      </c>
      <c r="C85" s="92"/>
      <c r="D85" s="88"/>
      <c r="E85" s="88"/>
      <c r="F85" s="88"/>
    </row>
    <row r="86" spans="1:6" ht="132.75" thickTop="1" thickBot="1" x14ac:dyDescent="0.35">
      <c r="A86" s="79">
        <v>3224</v>
      </c>
      <c r="B86" s="62" t="s">
        <v>326</v>
      </c>
      <c r="C86" s="87">
        <v>1344563</v>
      </c>
      <c r="D86" s="85"/>
      <c r="E86" s="85"/>
      <c r="F86" s="85"/>
    </row>
    <row r="87" spans="1:6" ht="122.25" customHeight="1" thickTop="1" thickBot="1" x14ac:dyDescent="0.25">
      <c r="A87" s="80"/>
      <c r="B87" s="17" t="s">
        <v>327</v>
      </c>
      <c r="C87" s="89"/>
      <c r="D87" s="95"/>
      <c r="E87" s="95"/>
      <c r="F87" s="95"/>
    </row>
    <row r="88" spans="1:6" ht="20.25" thickTop="1" thickBot="1" x14ac:dyDescent="0.35">
      <c r="A88" s="80"/>
      <c r="B88" s="63" t="s">
        <v>328</v>
      </c>
      <c r="C88" s="88"/>
      <c r="D88" s="96"/>
      <c r="E88" s="96"/>
      <c r="F88" s="96"/>
    </row>
    <row r="89" spans="1:6" ht="132.75" hidden="1" customHeight="1" thickTop="1" thickBot="1" x14ac:dyDescent="0.35">
      <c r="A89" s="79" t="s">
        <v>169</v>
      </c>
      <c r="B89" s="29" t="s">
        <v>170</v>
      </c>
      <c r="C89" s="90"/>
      <c r="D89" s="87"/>
      <c r="E89" s="87"/>
      <c r="F89" s="87"/>
    </row>
    <row r="90" spans="1:6" ht="114" hidden="1" customHeight="1" thickTop="1" thickBot="1" x14ac:dyDescent="0.25">
      <c r="A90" s="80"/>
      <c r="B90" s="30" t="s">
        <v>171</v>
      </c>
      <c r="C90" s="91"/>
      <c r="D90" s="89"/>
      <c r="E90" s="89"/>
      <c r="F90" s="89"/>
    </row>
    <row r="91" spans="1:6" ht="20.25" hidden="1" customHeight="1" thickTop="1" thickBot="1" x14ac:dyDescent="0.25">
      <c r="A91" s="80"/>
      <c r="B91" s="30" t="s">
        <v>172</v>
      </c>
      <c r="C91" s="92"/>
      <c r="D91" s="88"/>
      <c r="E91" s="88"/>
      <c r="F91" s="88"/>
    </row>
    <row r="92" spans="1:6" ht="57.75" thickTop="1" thickBot="1" x14ac:dyDescent="0.25">
      <c r="A92" s="23" t="s">
        <v>173</v>
      </c>
      <c r="B92" s="27" t="s">
        <v>174</v>
      </c>
      <c r="C92" s="67">
        <v>10431157</v>
      </c>
      <c r="D92" s="67">
        <v>8318362</v>
      </c>
      <c r="E92" s="67">
        <v>9291610</v>
      </c>
      <c r="F92" s="67">
        <v>9951314</v>
      </c>
    </row>
    <row r="93" spans="1:6" ht="39" thickTop="1" thickBot="1" x14ac:dyDescent="0.25">
      <c r="A93" s="23" t="s">
        <v>175</v>
      </c>
      <c r="B93" s="27" t="s">
        <v>176</v>
      </c>
      <c r="C93" s="67">
        <v>35184369</v>
      </c>
      <c r="D93" s="67">
        <v>27553151</v>
      </c>
      <c r="E93" s="67">
        <v>30776870</v>
      </c>
      <c r="F93" s="67">
        <v>32962028</v>
      </c>
    </row>
    <row r="94" spans="1:6" ht="20.25" thickTop="1" thickBot="1" x14ac:dyDescent="0.25">
      <c r="A94" s="21" t="s">
        <v>177</v>
      </c>
      <c r="B94" s="21" t="s">
        <v>178</v>
      </c>
      <c r="C94" s="22">
        <v>42279459</v>
      </c>
      <c r="D94" s="22">
        <v>56211595</v>
      </c>
      <c r="E94" s="22">
        <v>62788352</v>
      </c>
      <c r="F94" s="22">
        <v>67246326</v>
      </c>
    </row>
    <row r="95" spans="1:6" ht="20.25" thickTop="1" thickBot="1" x14ac:dyDescent="0.25">
      <c r="A95" s="23" t="s">
        <v>179</v>
      </c>
      <c r="B95" s="24" t="s">
        <v>180</v>
      </c>
      <c r="C95" s="67">
        <v>796400</v>
      </c>
      <c r="D95" s="67">
        <v>964300</v>
      </c>
      <c r="E95" s="67">
        <v>1077123</v>
      </c>
      <c r="F95" s="67">
        <v>1153599</v>
      </c>
    </row>
    <row r="96" spans="1:6" ht="20.25" thickTop="1" thickBot="1" x14ac:dyDescent="0.25">
      <c r="A96" s="23" t="s">
        <v>181</v>
      </c>
      <c r="B96" s="24" t="s">
        <v>182</v>
      </c>
      <c r="C96" s="67">
        <v>8882645</v>
      </c>
      <c r="D96" s="67">
        <v>14029895</v>
      </c>
      <c r="E96" s="67">
        <v>15671393</v>
      </c>
      <c r="F96" s="67">
        <v>16784062</v>
      </c>
    </row>
    <row r="97" spans="1:6" ht="20.25" thickTop="1" thickBot="1" x14ac:dyDescent="0.25">
      <c r="A97" s="23" t="s">
        <v>183</v>
      </c>
      <c r="B97" s="24" t="s">
        <v>184</v>
      </c>
      <c r="C97" s="67">
        <v>7542778</v>
      </c>
      <c r="D97" s="67">
        <v>4937155</v>
      </c>
      <c r="E97" s="67">
        <v>5514802</v>
      </c>
      <c r="F97" s="67">
        <v>5906353</v>
      </c>
    </row>
    <row r="98" spans="1:6" ht="57.75" thickTop="1" thickBot="1" x14ac:dyDescent="0.25">
      <c r="A98" s="23" t="s">
        <v>185</v>
      </c>
      <c r="B98" s="24" t="s">
        <v>186</v>
      </c>
      <c r="C98" s="67">
        <v>7011554</v>
      </c>
      <c r="D98" s="67">
        <v>12689815</v>
      </c>
      <c r="E98" s="67">
        <v>14174523</v>
      </c>
      <c r="F98" s="67">
        <v>15180914</v>
      </c>
    </row>
    <row r="99" spans="1:6" ht="39" thickTop="1" thickBot="1" x14ac:dyDescent="0.25">
      <c r="A99" s="23" t="s">
        <v>187</v>
      </c>
      <c r="B99" s="24" t="s">
        <v>188</v>
      </c>
      <c r="C99" s="67">
        <v>15472382</v>
      </c>
      <c r="D99" s="67">
        <v>19274270</v>
      </c>
      <c r="E99" s="67">
        <v>21529360</v>
      </c>
      <c r="F99" s="67">
        <v>23057945</v>
      </c>
    </row>
    <row r="100" spans="1:6" ht="20.25" thickTop="1" thickBot="1" x14ac:dyDescent="0.25">
      <c r="A100" s="23" t="s">
        <v>189</v>
      </c>
      <c r="B100" s="24" t="s">
        <v>190</v>
      </c>
      <c r="C100" s="67">
        <v>2573700</v>
      </c>
      <c r="D100" s="67">
        <v>4316160</v>
      </c>
      <c r="E100" s="67">
        <v>4821151</v>
      </c>
      <c r="F100" s="67">
        <v>5163453</v>
      </c>
    </row>
    <row r="101" spans="1:6" ht="20.25" thickTop="1" thickBot="1" x14ac:dyDescent="0.25">
      <c r="A101" s="21" t="s">
        <v>191</v>
      </c>
      <c r="B101" s="21" t="s">
        <v>192</v>
      </c>
      <c r="C101" s="22">
        <v>72808753</v>
      </c>
      <c r="D101" s="22">
        <v>81939467</v>
      </c>
      <c r="E101" s="22">
        <v>91526383</v>
      </c>
      <c r="F101" s="22">
        <v>98024756</v>
      </c>
    </row>
    <row r="102" spans="1:6" ht="39" thickTop="1" thickBot="1" x14ac:dyDescent="0.25">
      <c r="A102" s="23" t="s">
        <v>193</v>
      </c>
      <c r="B102" s="24" t="s">
        <v>194</v>
      </c>
      <c r="C102" s="67">
        <v>9980000</v>
      </c>
      <c r="D102" s="67">
        <v>11566830</v>
      </c>
      <c r="E102" s="67">
        <v>12920149</v>
      </c>
      <c r="F102" s="67">
        <v>13837480</v>
      </c>
    </row>
    <row r="103" spans="1:6" ht="39" thickTop="1" thickBot="1" x14ac:dyDescent="0.25">
      <c r="A103" s="23" t="s">
        <v>195</v>
      </c>
      <c r="B103" s="24" t="s">
        <v>196</v>
      </c>
      <c r="C103" s="67">
        <v>1779668</v>
      </c>
      <c r="D103" s="67">
        <v>1909585</v>
      </c>
      <c r="E103" s="67">
        <v>2133006</v>
      </c>
      <c r="F103" s="67">
        <v>2284449</v>
      </c>
    </row>
    <row r="104" spans="1:6" ht="57.75" thickTop="1" thickBot="1" x14ac:dyDescent="0.25">
      <c r="A104" s="23" t="s">
        <v>197</v>
      </c>
      <c r="B104" s="24" t="s">
        <v>198</v>
      </c>
      <c r="C104" s="67">
        <v>16195</v>
      </c>
      <c r="D104" s="67">
        <v>60300</v>
      </c>
      <c r="E104" s="67">
        <v>67355</v>
      </c>
      <c r="F104" s="67">
        <v>72137</v>
      </c>
    </row>
    <row r="105" spans="1:6" ht="57.75" thickTop="1" thickBot="1" x14ac:dyDescent="0.25">
      <c r="A105" s="23" t="s">
        <v>199</v>
      </c>
      <c r="B105" s="24" t="s">
        <v>200</v>
      </c>
      <c r="C105" s="67">
        <v>30699784</v>
      </c>
      <c r="D105" s="67">
        <v>46466550</v>
      </c>
      <c r="E105" s="67">
        <v>51903136</v>
      </c>
      <c r="F105" s="67">
        <v>55588259</v>
      </c>
    </row>
    <row r="106" spans="1:6" ht="57.75" thickTop="1" thickBot="1" x14ac:dyDescent="0.25">
      <c r="A106" s="23" t="s">
        <v>201</v>
      </c>
      <c r="B106" s="24" t="s">
        <v>202</v>
      </c>
      <c r="C106" s="67">
        <v>6946669</v>
      </c>
      <c r="D106" s="67">
        <v>8112790</v>
      </c>
      <c r="E106" s="67">
        <v>9061986</v>
      </c>
      <c r="F106" s="67">
        <v>9705387</v>
      </c>
    </row>
    <row r="107" spans="1:6" ht="95.25" thickTop="1" thickBot="1" x14ac:dyDescent="0.25">
      <c r="A107" s="23">
        <v>5043</v>
      </c>
      <c r="B107" s="24" t="s">
        <v>203</v>
      </c>
      <c r="C107" s="67">
        <v>20700000</v>
      </c>
      <c r="D107" s="67">
        <v>10000000</v>
      </c>
      <c r="E107" s="67">
        <v>11170000</v>
      </c>
      <c r="F107" s="67">
        <v>11963070</v>
      </c>
    </row>
    <row r="108" spans="1:6" ht="57.75" hidden="1" customHeight="1" thickTop="1" thickBot="1" x14ac:dyDescent="0.25">
      <c r="A108" s="23">
        <v>5045</v>
      </c>
      <c r="B108" s="24" t="s">
        <v>278</v>
      </c>
      <c r="C108" s="69"/>
      <c r="D108" s="67"/>
      <c r="E108" s="67">
        <v>0</v>
      </c>
      <c r="F108" s="67">
        <v>0</v>
      </c>
    </row>
    <row r="109" spans="1:6" ht="76.5" thickTop="1" thickBot="1" x14ac:dyDescent="0.25">
      <c r="A109" s="23">
        <v>5061</v>
      </c>
      <c r="B109" s="24" t="s">
        <v>279</v>
      </c>
      <c r="C109" s="67">
        <v>1163547</v>
      </c>
      <c r="D109" s="67">
        <v>112820</v>
      </c>
      <c r="E109" s="67">
        <v>126020</v>
      </c>
      <c r="F109" s="67">
        <v>134967</v>
      </c>
    </row>
    <row r="110" spans="1:6" ht="57.75" thickTop="1" thickBot="1" x14ac:dyDescent="0.25">
      <c r="A110" s="23">
        <v>5062</v>
      </c>
      <c r="B110" s="24" t="s">
        <v>280</v>
      </c>
      <c r="C110" s="69"/>
      <c r="D110" s="67">
        <v>1968927</v>
      </c>
      <c r="E110" s="67">
        <v>2199291</v>
      </c>
      <c r="F110" s="67">
        <v>2355441</v>
      </c>
    </row>
    <row r="111" spans="1:6" ht="39" thickTop="1" thickBot="1" x14ac:dyDescent="0.25">
      <c r="A111" s="23" t="s">
        <v>204</v>
      </c>
      <c r="B111" s="24" t="s">
        <v>205</v>
      </c>
      <c r="C111" s="67">
        <v>1522890</v>
      </c>
      <c r="D111" s="67">
        <v>1741665</v>
      </c>
      <c r="E111" s="67">
        <v>1945440</v>
      </c>
      <c r="F111" s="67">
        <v>2083566</v>
      </c>
    </row>
    <row r="112" spans="1:6" ht="20.25" thickTop="1" thickBot="1" x14ac:dyDescent="0.25">
      <c r="A112" s="21" t="s">
        <v>206</v>
      </c>
      <c r="B112" s="21" t="s">
        <v>207</v>
      </c>
      <c r="C112" s="22">
        <v>272999787</v>
      </c>
      <c r="D112" s="22">
        <v>250591488</v>
      </c>
      <c r="E112" s="22">
        <v>279910692</v>
      </c>
      <c r="F112" s="22">
        <v>299784352</v>
      </c>
    </row>
    <row r="113" spans="1:6" ht="39" thickTop="1" thickBot="1" x14ac:dyDescent="0.25">
      <c r="A113" s="23" t="s">
        <v>208</v>
      </c>
      <c r="B113" s="24" t="s">
        <v>209</v>
      </c>
      <c r="C113" s="67">
        <v>7505400</v>
      </c>
      <c r="D113" s="67">
        <v>13020540</v>
      </c>
      <c r="E113" s="67">
        <v>14543943</v>
      </c>
      <c r="F113" s="67">
        <v>15576563</v>
      </c>
    </row>
    <row r="114" spans="1:6" ht="57.75" thickTop="1" thickBot="1" x14ac:dyDescent="0.25">
      <c r="A114" s="23">
        <v>6012</v>
      </c>
      <c r="B114" s="24" t="s">
        <v>210</v>
      </c>
      <c r="C114" s="67">
        <v>39000000</v>
      </c>
      <c r="D114" s="67">
        <v>28000000</v>
      </c>
      <c r="E114" s="67">
        <v>31276000</v>
      </c>
      <c r="F114" s="67">
        <v>33496596</v>
      </c>
    </row>
    <row r="115" spans="1:6" ht="39" thickTop="1" thickBot="1" x14ac:dyDescent="0.25">
      <c r="A115" s="23" t="s">
        <v>211</v>
      </c>
      <c r="B115" s="24" t="s">
        <v>212</v>
      </c>
      <c r="C115" s="67">
        <v>9451200</v>
      </c>
      <c r="D115" s="67">
        <v>3751000</v>
      </c>
      <c r="E115" s="67">
        <v>4189867</v>
      </c>
      <c r="F115" s="67">
        <v>4487348</v>
      </c>
    </row>
    <row r="116" spans="1:6" ht="39" thickTop="1" thickBot="1" x14ac:dyDescent="0.25">
      <c r="A116" s="23">
        <v>6015</v>
      </c>
      <c r="B116" s="24" t="s">
        <v>213</v>
      </c>
      <c r="C116" s="67">
        <v>10235016</v>
      </c>
      <c r="D116" s="67">
        <v>5000000</v>
      </c>
      <c r="E116" s="67">
        <v>5585000</v>
      </c>
      <c r="F116" s="67">
        <v>5981535</v>
      </c>
    </row>
    <row r="117" spans="1:6" ht="57.75" thickTop="1" thickBot="1" x14ac:dyDescent="0.25">
      <c r="A117" s="23" t="s">
        <v>214</v>
      </c>
      <c r="B117" s="24" t="s">
        <v>215</v>
      </c>
      <c r="C117" s="67">
        <v>23797317</v>
      </c>
      <c r="D117" s="67">
        <v>13670761</v>
      </c>
      <c r="E117" s="67">
        <v>15270240</v>
      </c>
      <c r="F117" s="67">
        <v>16354427</v>
      </c>
    </row>
    <row r="118" spans="1:6" ht="76.5" thickTop="1" thickBot="1" x14ac:dyDescent="0.25">
      <c r="A118" s="23" t="s">
        <v>216</v>
      </c>
      <c r="B118" s="24" t="s">
        <v>217</v>
      </c>
      <c r="C118" s="67">
        <v>6178000</v>
      </c>
      <c r="D118" s="67">
        <v>3430000</v>
      </c>
      <c r="E118" s="67">
        <v>3831310</v>
      </c>
      <c r="F118" s="67">
        <v>4103333</v>
      </c>
    </row>
    <row r="119" spans="1:6" ht="20.25" thickTop="1" thickBot="1" x14ac:dyDescent="0.25">
      <c r="A119" s="23" t="s">
        <v>218</v>
      </c>
      <c r="B119" s="24" t="s">
        <v>219</v>
      </c>
      <c r="C119" s="67">
        <v>170567179</v>
      </c>
      <c r="D119" s="67">
        <v>179701187</v>
      </c>
      <c r="E119" s="67">
        <v>200726226</v>
      </c>
      <c r="F119" s="67">
        <v>214977788</v>
      </c>
    </row>
    <row r="120" spans="1:6" ht="39" thickTop="1" thickBot="1" x14ac:dyDescent="0.25">
      <c r="A120" s="23">
        <v>6082</v>
      </c>
      <c r="B120" s="31" t="s">
        <v>220</v>
      </c>
      <c r="C120" s="67">
        <v>3926672</v>
      </c>
      <c r="D120" s="67">
        <v>4000000</v>
      </c>
      <c r="E120" s="67">
        <v>4468000</v>
      </c>
      <c r="F120" s="67">
        <v>4785228</v>
      </c>
    </row>
    <row r="121" spans="1:6" ht="129.75" customHeight="1" thickTop="1" thickBot="1" x14ac:dyDescent="0.25">
      <c r="A121" s="23">
        <v>6083</v>
      </c>
      <c r="B121" s="32" t="s">
        <v>221</v>
      </c>
      <c r="C121" s="67">
        <v>2319792</v>
      </c>
      <c r="D121" s="67"/>
      <c r="E121" s="67"/>
      <c r="F121" s="67"/>
    </row>
    <row r="122" spans="1:6" ht="76.5" thickTop="1" thickBot="1" x14ac:dyDescent="0.25">
      <c r="A122" s="23" t="s">
        <v>222</v>
      </c>
      <c r="B122" s="24" t="s">
        <v>223</v>
      </c>
      <c r="C122" s="67">
        <v>19211</v>
      </c>
      <c r="D122" s="67">
        <v>18000</v>
      </c>
      <c r="E122" s="67">
        <v>20106</v>
      </c>
      <c r="F122" s="67">
        <v>21534</v>
      </c>
    </row>
    <row r="123" spans="1:6" ht="20.25" thickTop="1" thickBot="1" x14ac:dyDescent="0.25">
      <c r="A123" s="21" t="s">
        <v>224</v>
      </c>
      <c r="B123" s="21" t="s">
        <v>225</v>
      </c>
      <c r="C123" s="22">
        <v>337930449.20000005</v>
      </c>
      <c r="D123" s="22">
        <v>228173633</v>
      </c>
      <c r="E123" s="22">
        <v>187484144</v>
      </c>
      <c r="F123" s="22">
        <v>200171017</v>
      </c>
    </row>
    <row r="124" spans="1:6" ht="20.25" thickTop="1" thickBot="1" x14ac:dyDescent="0.25">
      <c r="A124" s="23">
        <v>7130</v>
      </c>
      <c r="B124" s="24" t="s">
        <v>226</v>
      </c>
      <c r="C124" s="67">
        <v>250000</v>
      </c>
      <c r="D124" s="67">
        <v>200000</v>
      </c>
      <c r="E124" s="67">
        <v>223400</v>
      </c>
      <c r="F124" s="67">
        <v>239261</v>
      </c>
    </row>
    <row r="125" spans="1:6" ht="39" thickTop="1" thickBot="1" x14ac:dyDescent="0.25">
      <c r="A125" s="23">
        <v>7310</v>
      </c>
      <c r="B125" s="24" t="s">
        <v>286</v>
      </c>
      <c r="C125" s="67">
        <v>8172390</v>
      </c>
      <c r="D125" s="67">
        <v>5200000</v>
      </c>
      <c r="E125" s="67">
        <v>5808400</v>
      </c>
      <c r="F125" s="67">
        <v>6220796</v>
      </c>
    </row>
    <row r="126" spans="1:6" ht="20.25" customHeight="1" thickTop="1" thickBot="1" x14ac:dyDescent="0.25">
      <c r="A126" s="23">
        <v>7321</v>
      </c>
      <c r="B126" s="24" t="s">
        <v>227</v>
      </c>
      <c r="C126" s="67">
        <v>25240000</v>
      </c>
      <c r="D126" s="67">
        <v>6855987</v>
      </c>
      <c r="E126" s="67">
        <v>7658137</v>
      </c>
      <c r="F126" s="67">
        <v>8201865</v>
      </c>
    </row>
    <row r="127" spans="1:6" ht="39" thickTop="1" thickBot="1" x14ac:dyDescent="0.25">
      <c r="A127" s="23">
        <v>7323</v>
      </c>
      <c r="B127" s="27" t="s">
        <v>332</v>
      </c>
      <c r="C127" s="67">
        <v>7455700</v>
      </c>
      <c r="D127" s="67"/>
      <c r="E127" s="67"/>
      <c r="F127" s="67"/>
    </row>
    <row r="128" spans="1:6" ht="20.25" thickTop="1" thickBot="1" x14ac:dyDescent="0.25">
      <c r="A128" s="23">
        <v>7324</v>
      </c>
      <c r="B128" s="24" t="s">
        <v>331</v>
      </c>
      <c r="C128" s="67">
        <v>102378</v>
      </c>
      <c r="D128" s="67">
        <v>200000</v>
      </c>
      <c r="E128" s="67">
        <v>223400</v>
      </c>
      <c r="F128" s="67">
        <v>239261</v>
      </c>
    </row>
    <row r="129" spans="1:6" ht="39" thickTop="1" thickBot="1" x14ac:dyDescent="0.25">
      <c r="A129" s="23">
        <v>7325</v>
      </c>
      <c r="B129" s="24" t="s">
        <v>228</v>
      </c>
      <c r="C129" s="67">
        <v>234150</v>
      </c>
      <c r="D129" s="67"/>
      <c r="E129" s="67"/>
      <c r="F129" s="67"/>
    </row>
    <row r="130" spans="1:6" ht="39" thickTop="1" thickBot="1" x14ac:dyDescent="0.25">
      <c r="A130" s="23">
        <v>7330</v>
      </c>
      <c r="B130" s="24" t="s">
        <v>229</v>
      </c>
      <c r="C130" s="67">
        <v>24998207</v>
      </c>
      <c r="D130" s="67">
        <v>9126836</v>
      </c>
      <c r="E130" s="67">
        <v>10194676</v>
      </c>
      <c r="F130" s="67">
        <v>10918498</v>
      </c>
    </row>
    <row r="131" spans="1:6" ht="40.5" customHeight="1" thickTop="1" thickBot="1" x14ac:dyDescent="0.25">
      <c r="A131" s="23">
        <v>7350</v>
      </c>
      <c r="B131" s="24" t="s">
        <v>230</v>
      </c>
      <c r="C131" s="67">
        <v>441220</v>
      </c>
      <c r="D131" s="67"/>
      <c r="E131" s="67"/>
      <c r="F131" s="67"/>
    </row>
    <row r="132" spans="1:6" ht="39" thickTop="1" thickBot="1" x14ac:dyDescent="0.25">
      <c r="A132" s="23">
        <v>7370</v>
      </c>
      <c r="B132" s="24" t="s">
        <v>231</v>
      </c>
      <c r="C132" s="67">
        <v>27663058.59</v>
      </c>
      <c r="D132" s="67">
        <v>23737852</v>
      </c>
      <c r="E132" s="67">
        <v>26515181</v>
      </c>
      <c r="F132" s="67">
        <v>28397759</v>
      </c>
    </row>
    <row r="133" spans="1:6" ht="20.25" hidden="1" customHeight="1" thickTop="1" thickBot="1" x14ac:dyDescent="0.25">
      <c r="A133" s="23">
        <v>7413</v>
      </c>
      <c r="B133" s="24" t="s">
        <v>232</v>
      </c>
      <c r="C133" s="69"/>
      <c r="D133" s="67"/>
      <c r="E133" s="67"/>
      <c r="F133" s="67"/>
    </row>
    <row r="134" spans="1:6" ht="20.25" thickTop="1" thickBot="1" x14ac:dyDescent="0.25">
      <c r="A134" s="23" t="s">
        <v>233</v>
      </c>
      <c r="B134" s="34" t="s">
        <v>234</v>
      </c>
      <c r="C134" s="67">
        <v>71175907</v>
      </c>
      <c r="D134" s="67">
        <v>54505073</v>
      </c>
      <c r="E134" s="67">
        <v>29606167</v>
      </c>
      <c r="F134" s="67">
        <v>31708205</v>
      </c>
    </row>
    <row r="135" spans="1:6" ht="57.75" thickTop="1" thickBot="1" x14ac:dyDescent="0.25">
      <c r="A135" s="23" t="s">
        <v>235</v>
      </c>
      <c r="B135" s="24" t="s">
        <v>236</v>
      </c>
      <c r="C135" s="67">
        <v>92990590.700000003</v>
      </c>
      <c r="D135" s="67">
        <v>65205579</v>
      </c>
      <c r="E135" s="67">
        <v>72834632</v>
      </c>
      <c r="F135" s="67">
        <v>78005891</v>
      </c>
    </row>
    <row r="136" spans="1:6" ht="57.75" hidden="1" customHeight="1" thickTop="1" thickBot="1" x14ac:dyDescent="0.25">
      <c r="A136" s="23">
        <v>7462</v>
      </c>
      <c r="B136" s="24" t="s">
        <v>237</v>
      </c>
      <c r="C136" s="69"/>
      <c r="D136" s="67"/>
      <c r="E136" s="67">
        <v>0</v>
      </c>
      <c r="F136" s="67">
        <v>0</v>
      </c>
    </row>
    <row r="137" spans="1:6" ht="39" thickTop="1" thickBot="1" x14ac:dyDescent="0.25">
      <c r="A137" s="23" t="s">
        <v>238</v>
      </c>
      <c r="B137" s="24" t="s">
        <v>239</v>
      </c>
      <c r="C137" s="67">
        <v>5428746</v>
      </c>
      <c r="D137" s="67">
        <v>5892400</v>
      </c>
      <c r="E137" s="67">
        <v>6581811</v>
      </c>
      <c r="F137" s="67">
        <v>7049120</v>
      </c>
    </row>
    <row r="138" spans="1:6" ht="39" thickTop="1" thickBot="1" x14ac:dyDescent="0.25">
      <c r="A138" s="23" t="s">
        <v>240</v>
      </c>
      <c r="B138" s="24" t="s">
        <v>241</v>
      </c>
      <c r="C138" s="67">
        <v>4228805</v>
      </c>
      <c r="D138" s="67">
        <v>5588200</v>
      </c>
      <c r="E138" s="67">
        <v>6242019</v>
      </c>
      <c r="F138" s="67">
        <v>6685202</v>
      </c>
    </row>
    <row r="139" spans="1:6" ht="39" thickTop="1" thickBot="1" x14ac:dyDescent="0.25">
      <c r="A139" s="23" t="s">
        <v>242</v>
      </c>
      <c r="B139" s="24" t="s">
        <v>243</v>
      </c>
      <c r="C139" s="67">
        <v>320000</v>
      </c>
      <c r="D139" s="67">
        <v>745000</v>
      </c>
      <c r="E139" s="67">
        <v>832165</v>
      </c>
      <c r="F139" s="67">
        <v>891249</v>
      </c>
    </row>
    <row r="140" spans="1:6" ht="20.25" thickTop="1" thickBot="1" x14ac:dyDescent="0.25">
      <c r="A140" s="23" t="s">
        <v>244</v>
      </c>
      <c r="B140" s="24" t="s">
        <v>245</v>
      </c>
      <c r="C140" s="68">
        <v>25757965.879999999</v>
      </c>
      <c r="D140" s="67">
        <v>21108796</v>
      </c>
      <c r="E140" s="67">
        <v>7578525</v>
      </c>
      <c r="F140" s="67">
        <v>8116600</v>
      </c>
    </row>
    <row r="141" spans="1:6" ht="39" thickTop="1" thickBot="1" x14ac:dyDescent="0.25">
      <c r="A141" s="23">
        <v>7650</v>
      </c>
      <c r="B141" s="24" t="s">
        <v>246</v>
      </c>
      <c r="C141" s="67">
        <v>50000</v>
      </c>
      <c r="D141" s="67">
        <v>50000</v>
      </c>
      <c r="E141" s="67">
        <v>55850</v>
      </c>
      <c r="F141" s="67">
        <v>59815</v>
      </c>
    </row>
    <row r="142" spans="1:6" ht="39" thickTop="1" thickBot="1" x14ac:dyDescent="0.25">
      <c r="A142" s="23">
        <v>7670</v>
      </c>
      <c r="B142" s="24" t="s">
        <v>247</v>
      </c>
      <c r="C142" s="67">
        <v>36602910.030000001</v>
      </c>
      <c r="D142" s="67">
        <v>22016930</v>
      </c>
      <c r="E142" s="67"/>
      <c r="F142" s="67"/>
    </row>
    <row r="143" spans="1:6" ht="39" thickTop="1" thickBot="1" x14ac:dyDescent="0.25">
      <c r="A143" s="23" t="s">
        <v>248</v>
      </c>
      <c r="B143" s="24" t="s">
        <v>249</v>
      </c>
      <c r="C143" s="67">
        <v>162800</v>
      </c>
      <c r="D143" s="67">
        <v>290200</v>
      </c>
      <c r="E143" s="67">
        <v>300000</v>
      </c>
      <c r="F143" s="67">
        <v>300000</v>
      </c>
    </row>
    <row r="144" spans="1:6" ht="132.75" thickTop="1" thickBot="1" x14ac:dyDescent="0.35">
      <c r="A144" s="86">
        <v>7691</v>
      </c>
      <c r="B144" s="64" t="s">
        <v>250</v>
      </c>
      <c r="C144" s="87">
        <v>3321400</v>
      </c>
      <c r="D144" s="87">
        <v>4201200</v>
      </c>
      <c r="E144" s="93">
        <v>9200000</v>
      </c>
      <c r="F144" s="93">
        <v>9250000</v>
      </c>
    </row>
    <row r="145" spans="1:9" ht="39" thickTop="1" thickBot="1" x14ac:dyDescent="0.25">
      <c r="A145" s="86"/>
      <c r="B145" s="18" t="s">
        <v>251</v>
      </c>
      <c r="C145" s="88"/>
      <c r="D145" s="88"/>
      <c r="E145" s="94"/>
      <c r="F145" s="94"/>
    </row>
    <row r="146" spans="1:9" ht="39" thickTop="1" thickBot="1" x14ac:dyDescent="0.25">
      <c r="A146" s="23" t="s">
        <v>252</v>
      </c>
      <c r="B146" s="24" t="s">
        <v>253</v>
      </c>
      <c r="C146" s="67">
        <v>3334221</v>
      </c>
      <c r="D146" s="67">
        <v>3249580</v>
      </c>
      <c r="E146" s="67">
        <v>3629781</v>
      </c>
      <c r="F146" s="67">
        <v>3887495</v>
      </c>
    </row>
    <row r="147" spans="1:9" ht="20.25" thickTop="1" thickBot="1" x14ac:dyDescent="0.25">
      <c r="A147" s="21" t="s">
        <v>254</v>
      </c>
      <c r="B147" s="21" t="s">
        <v>255</v>
      </c>
      <c r="C147" s="22">
        <v>8539771.2799999993</v>
      </c>
      <c r="D147" s="22">
        <v>14184613</v>
      </c>
      <c r="E147" s="22">
        <v>15493213</v>
      </c>
      <c r="F147" s="22">
        <v>16380229</v>
      </c>
    </row>
    <row r="148" spans="1:9" ht="57.75" thickTop="1" thickBot="1" x14ac:dyDescent="0.25">
      <c r="A148" s="23" t="s">
        <v>330</v>
      </c>
      <c r="B148" s="24" t="s">
        <v>329</v>
      </c>
      <c r="C148" s="68">
        <v>100000</v>
      </c>
      <c r="D148" s="68">
        <v>108400</v>
      </c>
      <c r="E148" s="67">
        <v>121083</v>
      </c>
      <c r="F148" s="67">
        <v>129680</v>
      </c>
    </row>
    <row r="149" spans="1:9" ht="20.25" thickTop="1" thickBot="1" x14ac:dyDescent="0.25">
      <c r="A149" s="23" t="s">
        <v>256</v>
      </c>
      <c r="B149" s="24" t="s">
        <v>257</v>
      </c>
      <c r="C149" s="67">
        <v>1491054</v>
      </c>
      <c r="D149" s="67">
        <v>1833178</v>
      </c>
      <c r="E149" s="67">
        <v>2047660</v>
      </c>
      <c r="F149" s="67">
        <v>2193044</v>
      </c>
    </row>
    <row r="150" spans="1:9" ht="39" thickTop="1" thickBot="1" x14ac:dyDescent="0.25">
      <c r="A150" s="23">
        <v>8130</v>
      </c>
      <c r="B150" s="24" t="s">
        <v>335</v>
      </c>
      <c r="C150" s="67"/>
      <c r="D150" s="67">
        <v>1219000</v>
      </c>
      <c r="E150" s="67">
        <v>1361623</v>
      </c>
      <c r="F150" s="67">
        <v>1458298</v>
      </c>
    </row>
    <row r="151" spans="1:9" ht="39" thickTop="1" thickBot="1" x14ac:dyDescent="0.25">
      <c r="A151" s="23">
        <v>8311</v>
      </c>
      <c r="B151" s="24" t="s">
        <v>258</v>
      </c>
      <c r="C151" s="67">
        <v>738106</v>
      </c>
      <c r="D151" s="67">
        <v>248900</v>
      </c>
      <c r="E151" s="67">
        <v>278021</v>
      </c>
      <c r="F151" s="67">
        <v>297760</v>
      </c>
    </row>
    <row r="152" spans="1:9" ht="20.25" thickTop="1" thickBot="1" x14ac:dyDescent="0.25">
      <c r="A152" s="33">
        <v>8312</v>
      </c>
      <c r="B152" s="34" t="s">
        <v>283</v>
      </c>
      <c r="C152" s="68">
        <v>70000</v>
      </c>
      <c r="D152" s="68">
        <v>70000</v>
      </c>
      <c r="E152" s="67">
        <v>78190</v>
      </c>
      <c r="F152" s="67">
        <v>83741</v>
      </c>
    </row>
    <row r="153" spans="1:9" ht="20.25" thickTop="1" thickBot="1" x14ac:dyDescent="0.25">
      <c r="A153" s="23">
        <v>8320</v>
      </c>
      <c r="B153" s="24" t="s">
        <v>259</v>
      </c>
      <c r="C153" s="67">
        <v>63670</v>
      </c>
      <c r="D153" s="67">
        <v>125000</v>
      </c>
      <c r="E153" s="67">
        <v>139625</v>
      </c>
      <c r="F153" s="67">
        <v>149538</v>
      </c>
    </row>
    <row r="154" spans="1:9" ht="39" thickTop="1" thickBot="1" x14ac:dyDescent="0.25">
      <c r="A154" s="23">
        <v>8330</v>
      </c>
      <c r="B154" s="24" t="s">
        <v>260</v>
      </c>
      <c r="C154" s="67">
        <v>94187.28</v>
      </c>
      <c r="D154" s="67">
        <v>187000</v>
      </c>
      <c r="E154" s="67">
        <v>208879</v>
      </c>
      <c r="F154" s="67">
        <v>223709</v>
      </c>
    </row>
    <row r="155" spans="1:9" ht="39" thickTop="1" thickBot="1" x14ac:dyDescent="0.25">
      <c r="A155" s="23" t="s">
        <v>261</v>
      </c>
      <c r="B155" s="24" t="s">
        <v>262</v>
      </c>
      <c r="C155" s="67">
        <v>5086400</v>
      </c>
      <c r="D155" s="67">
        <v>6359300</v>
      </c>
      <c r="E155" s="67">
        <v>7103338</v>
      </c>
      <c r="F155" s="67">
        <v>7607675</v>
      </c>
    </row>
    <row r="156" spans="1:9" ht="20.25" thickTop="1" thickBot="1" x14ac:dyDescent="0.25">
      <c r="A156" s="23">
        <v>8600</v>
      </c>
      <c r="B156" s="28" t="s">
        <v>263</v>
      </c>
      <c r="C156" s="67">
        <v>726154</v>
      </c>
      <c r="D156" s="67">
        <v>1033835</v>
      </c>
      <c r="E156" s="67">
        <v>1154794</v>
      </c>
      <c r="F156" s="67">
        <v>1236784</v>
      </c>
    </row>
    <row r="157" spans="1:9" ht="20.25" thickTop="1" thickBot="1" x14ac:dyDescent="0.25">
      <c r="A157" s="23" t="s">
        <v>264</v>
      </c>
      <c r="B157" s="27" t="s">
        <v>265</v>
      </c>
      <c r="C157" s="67">
        <v>170200</v>
      </c>
      <c r="D157" s="67">
        <v>3000000</v>
      </c>
      <c r="E157" s="67">
        <v>3000000</v>
      </c>
      <c r="F157" s="67">
        <v>3000000</v>
      </c>
    </row>
    <row r="158" spans="1:9" ht="57.75" hidden="1" customHeight="1" thickTop="1" thickBot="1" x14ac:dyDescent="0.25">
      <c r="A158" s="23">
        <v>8881</v>
      </c>
      <c r="B158" s="27" t="s">
        <v>336</v>
      </c>
      <c r="C158" s="67"/>
      <c r="D158" s="67"/>
      <c r="E158" s="67"/>
      <c r="F158" s="67"/>
      <c r="G158" s="25">
        <v>2730000</v>
      </c>
      <c r="H158" s="25">
        <f>ROUND(G158*$G$11,0)</f>
        <v>0</v>
      </c>
      <c r="I158" s="25">
        <f>ROUND(H158*$H$11,0)</f>
        <v>0</v>
      </c>
    </row>
    <row r="159" spans="1:9" ht="20.25" thickTop="1" thickBot="1" x14ac:dyDescent="0.25">
      <c r="A159" s="21" t="s">
        <v>266</v>
      </c>
      <c r="B159" s="21" t="s">
        <v>267</v>
      </c>
      <c r="C159" s="22">
        <v>76257800</v>
      </c>
      <c r="D159" s="22">
        <v>74282137</v>
      </c>
      <c r="E159" s="22">
        <v>75890852</v>
      </c>
      <c r="F159" s="22">
        <v>78073477</v>
      </c>
    </row>
    <row r="160" spans="1:9" ht="20.25" thickTop="1" thickBot="1" x14ac:dyDescent="0.25">
      <c r="A160" s="23" t="s">
        <v>268</v>
      </c>
      <c r="B160" s="27" t="s">
        <v>269</v>
      </c>
      <c r="C160" s="67">
        <v>71259800</v>
      </c>
      <c r="D160" s="67">
        <v>73303900</v>
      </c>
      <c r="E160" s="67">
        <v>75406700</v>
      </c>
      <c r="F160" s="67">
        <v>77569800</v>
      </c>
    </row>
    <row r="161" spans="1:13" ht="76.5" thickTop="1" thickBot="1" x14ac:dyDescent="0.25">
      <c r="A161" s="23" t="s">
        <v>270</v>
      </c>
      <c r="B161" s="24" t="s">
        <v>271</v>
      </c>
      <c r="C161" s="67">
        <v>200000</v>
      </c>
      <c r="D161" s="67">
        <v>300000</v>
      </c>
      <c r="E161" s="67">
        <v>350000</v>
      </c>
      <c r="F161" s="67">
        <v>360000</v>
      </c>
    </row>
    <row r="162" spans="1:13" ht="20.25" thickTop="1" thickBot="1" x14ac:dyDescent="0.25">
      <c r="A162" s="23">
        <v>9770</v>
      </c>
      <c r="B162" s="35" t="s">
        <v>272</v>
      </c>
      <c r="C162" s="67">
        <v>700000</v>
      </c>
      <c r="D162" s="67">
        <v>678237</v>
      </c>
      <c r="E162" s="67">
        <v>134152</v>
      </c>
      <c r="F162" s="67">
        <v>143677</v>
      </c>
    </row>
    <row r="163" spans="1:13" ht="57.75" thickTop="1" thickBot="1" x14ac:dyDescent="0.25">
      <c r="A163" s="23">
        <v>9800</v>
      </c>
      <c r="B163" s="35" t="s">
        <v>273</v>
      </c>
      <c r="C163" s="67">
        <v>4098000</v>
      </c>
      <c r="D163" s="67"/>
      <c r="E163" s="67"/>
      <c r="F163" s="67"/>
    </row>
    <row r="164" spans="1:13" ht="63.75" customHeight="1" thickTop="1" thickBot="1" x14ac:dyDescent="0.25">
      <c r="A164" s="21" t="s">
        <v>274</v>
      </c>
      <c r="B164" s="21" t="s">
        <v>275</v>
      </c>
      <c r="C164" s="22">
        <v>2715562176.46</v>
      </c>
      <c r="D164" s="22">
        <v>2991243284</v>
      </c>
      <c r="E164" s="22">
        <v>3132446956</v>
      </c>
      <c r="F164" s="22">
        <v>3305512031</v>
      </c>
      <c r="H164" s="19"/>
    </row>
    <row r="165" spans="1:13" ht="57.75" thickTop="1" thickBot="1" x14ac:dyDescent="0.25">
      <c r="A165" s="23">
        <v>8821</v>
      </c>
      <c r="B165" s="35" t="s">
        <v>284</v>
      </c>
      <c r="C165" s="67">
        <v>320170.42</v>
      </c>
      <c r="D165" s="67">
        <v>300000</v>
      </c>
      <c r="E165" s="67">
        <v>300000</v>
      </c>
      <c r="F165" s="67">
        <v>300000</v>
      </c>
    </row>
    <row r="166" spans="1:13" ht="76.5" thickTop="1" thickBot="1" x14ac:dyDescent="0.25">
      <c r="A166" s="23">
        <v>8822</v>
      </c>
      <c r="B166" s="35" t="s">
        <v>285</v>
      </c>
      <c r="C166" s="67">
        <v>-150600</v>
      </c>
      <c r="D166" s="67">
        <v>-100000</v>
      </c>
      <c r="E166" s="67">
        <v>-100000</v>
      </c>
      <c r="F166" s="67">
        <v>-100000</v>
      </c>
    </row>
    <row r="167" spans="1:13" ht="57.75" hidden="1" customHeight="1" thickTop="1" thickBot="1" x14ac:dyDescent="0.25">
      <c r="A167" s="23">
        <v>8841</v>
      </c>
      <c r="B167" s="36" t="s">
        <v>276</v>
      </c>
      <c r="C167" s="67"/>
      <c r="D167" s="69"/>
      <c r="E167" s="69"/>
      <c r="F167" s="69"/>
    </row>
    <row r="168" spans="1:13" ht="57.75" hidden="1" customHeight="1" thickTop="1" thickBot="1" x14ac:dyDescent="0.25">
      <c r="A168" s="23">
        <v>8842</v>
      </c>
      <c r="B168" s="36" t="s">
        <v>277</v>
      </c>
      <c r="C168" s="67"/>
      <c r="D168" s="69"/>
      <c r="E168" s="69"/>
      <c r="F168" s="69"/>
    </row>
    <row r="169" spans="1:13" ht="47.25" customHeight="1" thickTop="1" x14ac:dyDescent="0.2">
      <c r="A169" s="37" t="s">
        <v>44</v>
      </c>
      <c r="B169" s="37" t="s">
        <v>45</v>
      </c>
      <c r="C169" s="38">
        <v>2715731746.8800001</v>
      </c>
      <c r="D169" s="38">
        <v>2991443284</v>
      </c>
      <c r="E169" s="38">
        <v>3132646956</v>
      </c>
      <c r="F169" s="38">
        <v>3305712031</v>
      </c>
      <c r="G169" s="65"/>
      <c r="H169" s="65"/>
      <c r="J169" s="19"/>
    </row>
    <row r="170" spans="1:13" x14ac:dyDescent="0.2">
      <c r="G170" s="66"/>
      <c r="H170" s="66"/>
    </row>
    <row r="172" spans="1:13" ht="18.75" x14ac:dyDescent="0.3">
      <c r="A172" s="70" t="s">
        <v>312</v>
      </c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</row>
  </sheetData>
  <mergeCells count="41">
    <mergeCell ref="A86:A88"/>
    <mergeCell ref="D86:D88"/>
    <mergeCell ref="E86:E88"/>
    <mergeCell ref="F86:F88"/>
    <mergeCell ref="C144:C145"/>
    <mergeCell ref="D144:D145"/>
    <mergeCell ref="E144:E145"/>
    <mergeCell ref="F144:F145"/>
    <mergeCell ref="A144:A145"/>
    <mergeCell ref="F89:F91"/>
    <mergeCell ref="C86:C88"/>
    <mergeCell ref="F83:F85"/>
    <mergeCell ref="C89:C91"/>
    <mergeCell ref="D89:D91"/>
    <mergeCell ref="E89:E91"/>
    <mergeCell ref="A172:M172"/>
    <mergeCell ref="A78:A80"/>
    <mergeCell ref="A83:A85"/>
    <mergeCell ref="A89:A91"/>
    <mergeCell ref="C78:C80"/>
    <mergeCell ref="E78:E80"/>
    <mergeCell ref="A81:A82"/>
    <mergeCell ref="C81:C82"/>
    <mergeCell ref="D81:D82"/>
    <mergeCell ref="E81:E82"/>
    <mergeCell ref="F81:F82"/>
    <mergeCell ref="D78:D80"/>
    <mergeCell ref="F78:F80"/>
    <mergeCell ref="C83:C85"/>
    <mergeCell ref="D83:D85"/>
    <mergeCell ref="E83:E85"/>
    <mergeCell ref="A61:A62"/>
    <mergeCell ref="E4:F4"/>
    <mergeCell ref="E2:F2"/>
    <mergeCell ref="E3:F3"/>
    <mergeCell ref="A6:F6"/>
    <mergeCell ref="A7:F7"/>
    <mergeCell ref="C61:C62"/>
    <mergeCell ref="D61:D62"/>
    <mergeCell ref="E61:E62"/>
    <mergeCell ref="F61:F62"/>
  </mergeCells>
  <pageMargins left="0.25" right="0.25" top="0.75" bottom="0.75" header="0.3" footer="0.3"/>
  <pageSetup paperSize="9" scale="61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view="pageBreakPreview" zoomScale="75" zoomScaleNormal="75" zoomScaleSheetLayoutView="75" workbookViewId="0">
      <selection activeCell="E11" sqref="E11"/>
    </sheetView>
  </sheetViews>
  <sheetFormatPr defaultRowHeight="12.75" x14ac:dyDescent="0.2"/>
  <cols>
    <col min="1" max="1" width="18.85546875" style="1" customWidth="1"/>
    <col min="2" max="2" width="56.28515625" style="1" customWidth="1"/>
    <col min="3" max="3" width="22.5703125" style="1" customWidth="1"/>
    <col min="4" max="4" width="20.85546875" style="1" customWidth="1"/>
    <col min="5" max="5" width="20.5703125" style="1" customWidth="1"/>
    <col min="6" max="6" width="24.42578125" style="1" customWidth="1"/>
    <col min="7" max="16384" width="9.140625" style="1"/>
  </cols>
  <sheetData>
    <row r="2" spans="1:6" ht="14.25" customHeight="1" x14ac:dyDescent="0.25">
      <c r="B2" s="3"/>
      <c r="C2" s="3"/>
      <c r="D2" s="3"/>
      <c r="E2" s="81" t="s">
        <v>287</v>
      </c>
      <c r="F2" s="73"/>
    </row>
    <row r="3" spans="1:6" ht="14.25" customHeight="1" x14ac:dyDescent="0.25">
      <c r="B3" s="3"/>
      <c r="C3" s="3"/>
      <c r="D3" s="14"/>
      <c r="E3" s="81" t="s">
        <v>310</v>
      </c>
      <c r="F3" s="73"/>
    </row>
    <row r="4" spans="1:6" ht="14.25" customHeight="1" x14ac:dyDescent="0.25">
      <c r="B4" s="3"/>
      <c r="C4" s="3"/>
      <c r="D4" s="3"/>
      <c r="E4" s="81"/>
      <c r="F4" s="73"/>
    </row>
    <row r="5" spans="1:6" ht="14.25" customHeight="1" x14ac:dyDescent="0.25">
      <c r="B5" s="3"/>
      <c r="C5" s="3"/>
      <c r="D5" s="3"/>
      <c r="E5" s="3"/>
      <c r="F5" s="3"/>
    </row>
    <row r="6" spans="1:6" ht="18" x14ac:dyDescent="0.2">
      <c r="A6" s="82" t="s">
        <v>339</v>
      </c>
      <c r="B6" s="83"/>
      <c r="C6" s="83"/>
      <c r="D6" s="83"/>
      <c r="E6" s="83"/>
      <c r="F6" s="83"/>
    </row>
    <row r="7" spans="1:6" ht="23.25" customHeight="1" x14ac:dyDescent="0.2">
      <c r="A7" s="82" t="s">
        <v>317</v>
      </c>
      <c r="B7" s="84"/>
      <c r="C7" s="84"/>
      <c r="D7" s="84"/>
      <c r="E7" s="84"/>
      <c r="F7" s="84"/>
    </row>
    <row r="8" spans="1:6" ht="19.5" thickBot="1" x14ac:dyDescent="0.35">
      <c r="A8" s="2"/>
      <c r="B8" s="2"/>
      <c r="C8" s="2"/>
      <c r="D8" s="2"/>
      <c r="E8" s="2"/>
      <c r="F8" s="13" t="s">
        <v>0</v>
      </c>
    </row>
    <row r="9" spans="1:6" ht="39" thickTop="1" thickBot="1" x14ac:dyDescent="0.25">
      <c r="A9" s="20" t="s">
        <v>288</v>
      </c>
      <c r="B9" s="20" t="s">
        <v>289</v>
      </c>
      <c r="C9" s="20" t="s">
        <v>2</v>
      </c>
      <c r="D9" s="20" t="s">
        <v>3</v>
      </c>
      <c r="E9" s="20" t="s">
        <v>4</v>
      </c>
      <c r="F9" s="20" t="s">
        <v>313</v>
      </c>
    </row>
    <row r="10" spans="1:6" ht="39" thickTop="1" thickBot="1" x14ac:dyDescent="0.25">
      <c r="A10" s="23" t="s">
        <v>290</v>
      </c>
      <c r="B10" s="24" t="s">
        <v>292</v>
      </c>
      <c r="C10" s="25">
        <v>114997266</v>
      </c>
      <c r="D10" s="25">
        <v>129562990</v>
      </c>
      <c r="E10" s="25">
        <v>129003678</v>
      </c>
      <c r="F10" s="25">
        <v>138126790</v>
      </c>
    </row>
    <row r="11" spans="1:6" ht="39" thickTop="1" thickBot="1" x14ac:dyDescent="0.25">
      <c r="A11" s="23" t="s">
        <v>291</v>
      </c>
      <c r="B11" s="24" t="s">
        <v>293</v>
      </c>
      <c r="C11" s="25">
        <v>1312608979.4400001</v>
      </c>
      <c r="D11" s="25">
        <v>1741797541</v>
      </c>
      <c r="E11" s="25">
        <v>1832925926</v>
      </c>
      <c r="F11" s="25">
        <v>1923093133</v>
      </c>
    </row>
    <row r="12" spans="1:6" ht="39" thickTop="1" thickBot="1" x14ac:dyDescent="0.25">
      <c r="A12" s="23" t="s">
        <v>295</v>
      </c>
      <c r="B12" s="24" t="s">
        <v>294</v>
      </c>
      <c r="C12" s="25">
        <v>200130297.50999999</v>
      </c>
      <c r="D12" s="25">
        <v>75788550</v>
      </c>
      <c r="E12" s="25">
        <v>63782052</v>
      </c>
      <c r="F12" s="25">
        <v>68310578</v>
      </c>
    </row>
    <row r="13" spans="1:6" ht="39" thickTop="1" thickBot="1" x14ac:dyDescent="0.25">
      <c r="A13" s="23" t="s">
        <v>297</v>
      </c>
      <c r="B13" s="24" t="s">
        <v>296</v>
      </c>
      <c r="C13" s="25">
        <v>218307724.94</v>
      </c>
      <c r="D13" s="25">
        <v>221290453</v>
      </c>
      <c r="E13" s="25">
        <v>236645777</v>
      </c>
      <c r="F13" s="25">
        <v>248122627</v>
      </c>
    </row>
    <row r="14" spans="1:6" ht="39" thickTop="1" thickBot="1" x14ac:dyDescent="0.25">
      <c r="A14" s="23">
        <v>1000000</v>
      </c>
      <c r="B14" s="24" t="s">
        <v>298</v>
      </c>
      <c r="C14" s="25">
        <v>106121646</v>
      </c>
      <c r="D14" s="25">
        <v>134801417</v>
      </c>
      <c r="E14" s="25">
        <v>149949744</v>
      </c>
      <c r="F14" s="25">
        <v>160596177</v>
      </c>
    </row>
    <row r="15" spans="1:6" ht="39" thickTop="1" thickBot="1" x14ac:dyDescent="0.25">
      <c r="A15" s="23">
        <v>1100000</v>
      </c>
      <c r="B15" s="24" t="s">
        <v>299</v>
      </c>
      <c r="C15" s="25">
        <v>67195388.420000002</v>
      </c>
      <c r="D15" s="25">
        <v>89768333</v>
      </c>
      <c r="E15" s="25">
        <v>111367401</v>
      </c>
      <c r="F15" s="25">
        <v>119260287</v>
      </c>
    </row>
    <row r="16" spans="1:6" ht="39" thickTop="1" thickBot="1" x14ac:dyDescent="0.25">
      <c r="A16" s="23">
        <v>1200000</v>
      </c>
      <c r="B16" s="24" t="s">
        <v>300</v>
      </c>
      <c r="C16" s="25">
        <v>421461840.29000002</v>
      </c>
      <c r="D16" s="26"/>
      <c r="E16" s="26"/>
      <c r="F16" s="26"/>
    </row>
    <row r="17" spans="1:7" ht="39" thickTop="1" thickBot="1" x14ac:dyDescent="0.25">
      <c r="A17" s="23">
        <v>1200000</v>
      </c>
      <c r="B17" s="24" t="s">
        <v>337</v>
      </c>
      <c r="C17" s="26"/>
      <c r="D17" s="25">
        <v>55846496</v>
      </c>
      <c r="E17" s="25">
        <v>62380536</v>
      </c>
      <c r="F17" s="25">
        <v>66809554</v>
      </c>
    </row>
    <row r="18" spans="1:7" ht="39" thickTop="1" thickBot="1" x14ac:dyDescent="0.25">
      <c r="A18" s="23">
        <v>1400000</v>
      </c>
      <c r="B18" s="24" t="s">
        <v>338</v>
      </c>
      <c r="C18" s="26"/>
      <c r="D18" s="25">
        <v>316080431</v>
      </c>
      <c r="E18" s="25">
        <v>332801194</v>
      </c>
      <c r="F18" s="25">
        <v>355826876</v>
      </c>
    </row>
    <row r="19" spans="1:7" ht="76.5" thickTop="1" thickBot="1" x14ac:dyDescent="0.25">
      <c r="A19" s="23">
        <v>1500000</v>
      </c>
      <c r="B19" s="24" t="s">
        <v>301</v>
      </c>
      <c r="C19" s="25">
        <v>100516238</v>
      </c>
      <c r="D19" s="25">
        <v>53277190</v>
      </c>
      <c r="E19" s="25">
        <v>59510622</v>
      </c>
      <c r="F19" s="25">
        <v>63735878</v>
      </c>
    </row>
    <row r="20" spans="1:7" ht="57.75" thickTop="1" thickBot="1" x14ac:dyDescent="0.25">
      <c r="A20" s="23">
        <v>1600000</v>
      </c>
      <c r="B20" s="24" t="s">
        <v>302</v>
      </c>
      <c r="C20" s="25">
        <v>4453820</v>
      </c>
      <c r="D20" s="25">
        <v>6663715</v>
      </c>
      <c r="E20" s="25">
        <v>7443370</v>
      </c>
      <c r="F20" s="25">
        <v>7971850</v>
      </c>
    </row>
    <row r="21" spans="1:7" ht="39" thickTop="1" thickBot="1" x14ac:dyDescent="0.25">
      <c r="A21" s="23">
        <v>1900000</v>
      </c>
      <c r="B21" s="24" t="s">
        <v>303</v>
      </c>
      <c r="C21" s="25">
        <v>73636272</v>
      </c>
      <c r="D21" s="25">
        <v>58069693</v>
      </c>
      <c r="E21" s="25">
        <v>33587847</v>
      </c>
      <c r="F21" s="25">
        <v>35972585</v>
      </c>
    </row>
    <row r="22" spans="1:7" ht="39" thickTop="1" thickBot="1" x14ac:dyDescent="0.25">
      <c r="A22" s="23">
        <v>2700000</v>
      </c>
      <c r="B22" s="24" t="s">
        <v>304</v>
      </c>
      <c r="C22" s="25">
        <v>8434226</v>
      </c>
      <c r="D22" s="25">
        <v>9582780</v>
      </c>
      <c r="E22" s="25">
        <v>10703965</v>
      </c>
      <c r="F22" s="25">
        <v>11463946</v>
      </c>
    </row>
    <row r="23" spans="1:7" ht="39" thickTop="1" thickBot="1" x14ac:dyDescent="0.25">
      <c r="A23" s="23">
        <v>2800000</v>
      </c>
      <c r="B23" s="24" t="s">
        <v>305</v>
      </c>
      <c r="C23" s="25">
        <v>5806353.2800000003</v>
      </c>
      <c r="D23" s="25">
        <v>6633285</v>
      </c>
      <c r="E23" s="25">
        <v>7409380</v>
      </c>
      <c r="F23" s="25">
        <v>7935443</v>
      </c>
    </row>
    <row r="24" spans="1:7" ht="57.75" thickTop="1" thickBot="1" x14ac:dyDescent="0.25">
      <c r="A24" s="23">
        <v>3600000</v>
      </c>
      <c r="B24" s="24" t="s">
        <v>306</v>
      </c>
      <c r="C24" s="25">
        <v>3167521</v>
      </c>
      <c r="D24" s="25">
        <v>5264525</v>
      </c>
      <c r="E24" s="25">
        <v>5880475</v>
      </c>
      <c r="F24" s="25">
        <v>6297988</v>
      </c>
    </row>
    <row r="25" spans="1:7" ht="39" thickTop="1" thickBot="1" x14ac:dyDescent="0.25">
      <c r="A25" s="23">
        <v>3700000</v>
      </c>
      <c r="B25" s="24" t="s">
        <v>307</v>
      </c>
      <c r="C25" s="25">
        <v>78894174</v>
      </c>
      <c r="D25" s="25">
        <v>87015885</v>
      </c>
      <c r="E25" s="25">
        <v>89254989</v>
      </c>
      <c r="F25" s="25">
        <v>92188319</v>
      </c>
    </row>
    <row r="26" spans="1:7" ht="47.25" customHeight="1" thickTop="1" thickBot="1" x14ac:dyDescent="0.25">
      <c r="A26" s="39" t="s">
        <v>44</v>
      </c>
      <c r="B26" s="39" t="s">
        <v>45</v>
      </c>
      <c r="C26" s="40">
        <v>2715731746.8800006</v>
      </c>
      <c r="D26" s="40">
        <v>2991443284</v>
      </c>
      <c r="E26" s="40">
        <v>3132646956</v>
      </c>
      <c r="F26" s="40">
        <v>3305712031</v>
      </c>
    </row>
    <row r="27" spans="1:7" ht="60" customHeight="1" thickTop="1" x14ac:dyDescent="0.2"/>
    <row r="28" spans="1:7" ht="18.75" x14ac:dyDescent="0.3">
      <c r="A28" s="70" t="s">
        <v>343</v>
      </c>
      <c r="B28" s="70"/>
      <c r="C28" s="70"/>
      <c r="D28" s="70"/>
      <c r="E28" s="70"/>
      <c r="F28" s="70"/>
      <c r="G28" s="70"/>
    </row>
  </sheetData>
  <mergeCells count="6">
    <mergeCell ref="A28:G28"/>
    <mergeCell ref="E2:F2"/>
    <mergeCell ref="E3:F3"/>
    <mergeCell ref="E4:F4"/>
    <mergeCell ref="A6:F6"/>
    <mergeCell ref="A7:F7"/>
  </mergeCells>
  <pageMargins left="0.25" right="0.25" top="0.75" bottom="0.75" header="0.3" footer="0.3"/>
  <pageSetup paperSize="9" scale="61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dod1</vt:lpstr>
      <vt:lpstr>dod2</vt:lpstr>
      <vt:lpstr>dod3</vt:lpstr>
      <vt:lpstr>dod4</vt:lpstr>
      <vt:lpstr>'dod1'!Область_друку</vt:lpstr>
      <vt:lpstr>'dod2'!Область_друку</vt:lpstr>
      <vt:lpstr>'dod3'!Область_друку</vt:lpstr>
      <vt:lpstr>'dod4'!Область_друку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O_Slobojan</dc:creator>
  <cp:lastModifiedBy>Ліщук Петро Андрійович</cp:lastModifiedBy>
  <cp:lastPrinted>2020-12-14T08:27:41Z</cp:lastPrinted>
  <dcterms:created xsi:type="dcterms:W3CDTF">2012-01-13T11:54:57Z</dcterms:created>
  <dcterms:modified xsi:type="dcterms:W3CDTF">2020-12-15T14:23:43Z</dcterms:modified>
</cp:coreProperties>
</file>