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1\Липень\2707\Паспорти УКБ\"/>
    </mc:Choice>
  </mc:AlternateContent>
  <bookViews>
    <workbookView xWindow="0" yWindow="0" windowWidth="24000" windowHeight="9780"/>
  </bookViews>
  <sheets>
    <sheet name="1515043" sheetId="1" r:id="rId1"/>
  </sheets>
  <calcPr calcId="152511"/>
</workbook>
</file>

<file path=xl/calcChain.xml><?xml version="1.0" encoding="utf-8"?>
<calcChain xmlns="http://schemas.openxmlformats.org/spreadsheetml/2006/main">
  <c r="D38" i="1" l="1"/>
  <c r="F57" i="1"/>
  <c r="F64" i="1"/>
  <c r="G66" i="1"/>
  <c r="E38" i="1"/>
  <c r="E40" i="1"/>
  <c r="G60" i="1"/>
  <c r="G63" i="1"/>
  <c r="G64" i="1"/>
  <c r="G58" i="1"/>
  <c r="D40" i="1"/>
  <c r="D47" i="1"/>
  <c r="E47" i="1"/>
  <c r="E49" i="1"/>
  <c r="G57" i="1"/>
  <c r="F61" i="1"/>
  <c r="G61" i="1"/>
  <c r="D49" i="1"/>
</calcChain>
</file>

<file path=xl/sharedStrings.xml><?xml version="1.0" encoding="utf-8"?>
<sst xmlns="http://schemas.openxmlformats.org/spreadsheetml/2006/main" count="113" uniqueCount="84">
  <si>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</si>
  <si>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</si>
  <si>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</si>
  <si>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</si>
  <si>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</si>
  <si>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</si>
  <si>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</si>
  <si>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</si>
  <si>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</si>
  <si>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</si>
  <si>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</si>
  <si>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</si>
  <si>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</si>
  <si>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</si>
  <si>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</si>
  <si>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</si>
  <si>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</si>
  <si>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</si>
  <si>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</si>
  <si>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</si>
  <si>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</si>
  <si>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</si>
  <si>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</si>
  <si>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</si>
  <si>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</si>
  <si>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</si>
  <si>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</si>
  <si>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</si>
  <si>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</si>
  <si>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</si>
  <si>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</si>
  <si>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</si>
  <si>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</si>
  <si>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</si>
  <si>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</si>
  <si>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</si>
  <si>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</si>
  <si>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</si>
  <si>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</si>
  <si>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(ініціали/ініціал, прізвище)</t>
  </si>
  <si>
    <t>ЗАТВЕРДЖЕНО
Наказ Міністерства фінансів України 
26 серпня 2014 року № 836
(у редакції наказу Міністерства фінансів України від  29 грудня 2018 року № 1209)</t>
  </si>
  <si>
    <t>Створення нових, будівельно-ремонтні роботи існуючих палаців спорту та завершення розпочатих у попередньому періоді робіт з будівництва/реконструкції палаців спорту</t>
  </si>
  <si>
    <t>Реалізація державної політики у сфері фізичної культури та спорту</t>
  </si>
  <si>
    <t>Розвиток сучасної спортивної інфраструктури</t>
  </si>
  <si>
    <t>Будівництво палацу спорту</t>
  </si>
  <si>
    <t>Обсяг будівництва (загальна площа)</t>
  </si>
  <si>
    <t>кв.м</t>
  </si>
  <si>
    <t>проектна документація</t>
  </si>
  <si>
    <t>кількість об'єктів</t>
  </si>
  <si>
    <t>од.</t>
  </si>
  <si>
    <t>рішення сесії</t>
  </si>
  <si>
    <t>грн.</t>
  </si>
  <si>
    <t>розрахунок</t>
  </si>
  <si>
    <t>рівень готовності</t>
  </si>
  <si>
    <t>%</t>
  </si>
  <si>
    <t>Т.М.Поліщук</t>
  </si>
  <si>
    <t>С.М.Ямчук</t>
  </si>
  <si>
    <t>Фінансове управління Хмельницької міської ради</t>
  </si>
  <si>
    <t>Начальник управління</t>
  </si>
  <si>
    <t>(грн.)</t>
  </si>
  <si>
    <t>Обсяг видатків на будівництво</t>
  </si>
  <si>
    <t>Забезпечення будівництва палацу спорту по вул.Прибузькій, 5/1А в м.Хмельницькому</t>
  </si>
  <si>
    <t>площа, яку планується побудувати</t>
  </si>
  <si>
    <t>середні витрати на об'єкт будівництва</t>
  </si>
  <si>
    <t>середні витрати на будівництво 1 кв. м</t>
  </si>
  <si>
    <t>грн./кв.м</t>
  </si>
  <si>
    <t>(код Програмної класифікації видатків та кредитування місцевого бюджету)</t>
  </si>
  <si>
    <t>(код за ЄДРПОУ)</t>
  </si>
  <si>
    <t>02498582</t>
  </si>
  <si>
    <t>(код Типової програмної класифікації видатків та кредитування місцевого бюджету)</t>
  </si>
  <si>
    <t>0811</t>
  </si>
  <si>
    <t>5043</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</si>
  <si>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</si>
  <si>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</si>
  <si>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</si>
  <si>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бюджетної програми місцевого бюджету на 2021 рік</t>
  </si>
  <si>
    <t>Програма економічного та соціального розвитку Хмельницької міської територіальної громади на 2021 рік</t>
  </si>
  <si>
    <t>Управління капітального будівництва Хмельницької міської ради</t>
  </si>
  <si>
    <t xml:space="preserve"> Управління капітального будівництва Хмельницької міської ради</t>
  </si>
  <si>
    <r>
      <t>Підстави для виконання бюджетної програми: : Конституція України, Бюджетний кодекс України, Закон України «Про Державний бюджет України на 2021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другої сесії Хмельницької міської ради від 23.12.2020  № 14 «Про бюджет  Хмельницької міської територіальної громади на 2021 рік»</t>
    </r>
    <r>
      <rPr>
        <sz val="12"/>
        <color indexed="8"/>
        <rFont val="Times New Roman"/>
        <family val="1"/>
        <charset val="204"/>
      </rPr>
      <t>, Рішення позачергової шостої сесії Хмельницької міської ради від 09.06.2021 №3 "Про внесення змін до бюджету Хмельницької міської територіальної громади на 2021 рік",Рішення сьомої сесії Хмельницької міської ради від 14.07.2021 №3 "Про внесення змін до бюджету Хмельницької міської територіальної громади на 2021 рік"  Програма економічного та соціального розвитку Хмельницької міської територіальної громади на 2021 рік, затверджена рішенням другої сесії Хмельницької міської ради від 23.12.2020 №10.</t>
    </r>
  </si>
  <si>
    <t>Обсяг бюджетних призначень / бюджетних асигнувань - 112 000 000 гривень, у тому числі загального фонду - _гривень та спеціального фонду - 112 000 000 гривень.</t>
  </si>
  <si>
    <t>Начальник управління капітального будівництва Хмельницької міської ради</t>
  </si>
  <si>
    <t>від 22.07.2021 № 17</t>
  </si>
  <si>
    <t>Дата погодження  22.07. 2021</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</si>
</sst>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204"/>
      <scheme val="minor"/>
    </font>
    <font>
      <sz val="12"/>
      <color indexed="8"/>
      <name val="Times New Roman"/>
      <family val="1"/>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0"/>
      <name val="Times New Roman"/>
      <family val="1"/>
      <charset val="204"/>
    </font>
    <font>
      <sz val="12"/>
      <color theme="1"/>
      <name val="Times New Roman"/>
      <family val="1"/>
      <charset val="204"/>
    </font>
    <font>
      <sz val="8"/>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9">
    <xf numFmtId="0" fontId="0" fillId="0" borderId="0" xfId="0"/>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xf numFmtId="0" fontId="3" fillId="0" borderId="0" xfId="0" applyFont="1"/>
    <xf numFmtId="0" fontId="3" fillId="0" borderId="0" xfId="0" applyFont="1" applyAlignment="1">
      <alignment vertical="center" wrapText="1"/>
    </xf>
    <xf numFmtId="0" fontId="4" fillId="0" borderId="0" xfId="0" applyFont="1" applyAlignment="1">
      <alignment horizontal="center" vertical="top" wrapText="1"/>
    </xf>
    <xf numFmtId="0" fontId="4"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3" fillId="0" borderId="0" xfId="0" applyFont="1" applyBorder="1" applyAlignment="1"/>
    <xf numFmtId="0" fontId="2" fillId="0" borderId="1" xfId="0" applyFont="1" applyBorder="1" applyAlignment="1">
      <alignment vertical="center" wrapText="1"/>
    </xf>
    <xf numFmtId="0" fontId="2" fillId="0" borderId="0" xfId="0" applyFont="1" applyAlignment="1">
      <alignment horizontal="left"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left" vertical="center"/>
    </xf>
    <xf numFmtId="0" fontId="5" fillId="0" borderId="0" xfId="0" applyFont="1" applyAlignment="1">
      <alignment vertical="center"/>
    </xf>
    <xf numFmtId="0" fontId="5" fillId="0" borderId="0" xfId="0" applyFont="1"/>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1" fontId="2" fillId="0" borderId="2" xfId="0" applyNumberFormat="1" applyFont="1" applyBorder="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top" wrapText="1"/>
    </xf>
    <xf numFmtId="0" fontId="7"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0" fontId="4" fillId="0" borderId="0" xfId="0" applyFont="1" applyAlignment="1">
      <alignment horizontal="center" vertical="top" wrapText="1"/>
    </xf>
    <xf numFmtId="0" fontId="2" fillId="0" borderId="0" xfId="0" applyFont="1" applyAlignment="1">
      <alignment vertical="center" wrapText="1"/>
    </xf>
    <xf numFmtId="0" fontId="4" fillId="0" borderId="0" xfId="0" applyFont="1" applyBorder="1" applyAlignment="1">
      <alignment vertical="top" wrapText="1"/>
    </xf>
    <xf numFmtId="0" fontId="8" fillId="0" borderId="0" xfId="0" applyFont="1"/>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2" fillId="2" borderId="0" xfId="0" applyFont="1" applyFill="1" applyAlignment="1">
      <alignment horizontal="center" vertical="center" wrapText="1"/>
    </xf>
    <xf numFmtId="0" fontId="3" fillId="2" borderId="0" xfId="0" applyFont="1" applyFill="1"/>
    <xf numFmtId="0" fontId="2" fillId="0" borderId="2" xfId="0" applyFont="1" applyBorder="1" applyAlignment="1">
      <alignment horizontal="center" vertical="center" wrapText="1"/>
    </xf>
    <xf numFmtId="0" fontId="3" fillId="0" borderId="1" xfId="0" applyFont="1" applyBorder="1" applyAlignment="1">
      <alignment wrapText="1"/>
    </xf>
    <xf numFmtId="0" fontId="2" fillId="0" borderId="0" xfId="0" applyFont="1" applyAlignment="1">
      <alignment wrapText="1"/>
    </xf>
    <xf numFmtId="0" fontId="2" fillId="0" borderId="0" xfId="0" applyFont="1" applyAlignment="1">
      <alignment horizontal="left" vertical="center" wrapText="1"/>
    </xf>
    <xf numFmtId="0" fontId="3" fillId="0" borderId="1" xfId="0" applyFont="1" applyBorder="1" applyAlignment="1">
      <alignment horizontal="center"/>
    </xf>
    <xf numFmtId="0" fontId="4" fillId="0" borderId="3" xfId="0" applyFont="1" applyBorder="1" applyAlignment="1">
      <alignment horizontal="center" vertical="top"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3" fillId="0" borderId="1" xfId="0" applyFont="1" applyBorder="1" applyAlignment="1">
      <alignment horizontal="center" wrapText="1"/>
    </xf>
    <xf numFmtId="0" fontId="2" fillId="0" borderId="0" xfId="0" applyFont="1" applyAlignment="1">
      <alignment horizontal="center" wrapText="1"/>
    </xf>
    <xf numFmtId="0" fontId="6" fillId="0" borderId="0" xfId="0" applyFont="1" applyAlignment="1">
      <alignment horizontal="left" vertical="center" wrapText="1"/>
    </xf>
    <xf numFmtId="0" fontId="6" fillId="0" borderId="1" xfId="0" applyFont="1" applyBorder="1" applyAlignment="1">
      <alignment horizontal="center" vertical="center" wrapText="1"/>
    </xf>
    <xf numFmtId="0" fontId="4" fillId="0" borderId="0" xfId="0" applyFont="1" applyBorder="1" applyAlignment="1">
      <alignment horizontal="center" vertical="top" wrapText="1"/>
    </xf>
    <xf numFmtId="0" fontId="3" fillId="0" borderId="0" xfId="0" applyFont="1" applyAlignment="1">
      <alignment horizontal="left"/>
    </xf>
    <xf numFmtId="0" fontId="9" fillId="0" borderId="0" xfId="0" applyFont="1" applyAlignment="1">
      <alignment horizontal="left" vertical="top" wrapText="1"/>
    </xf>
    <xf numFmtId="0" fontId="9" fillId="0" borderId="0" xfId="0" applyFont="1" applyAlignment="1">
      <alignment horizontal="left" vertical="top"/>
    </xf>
    <xf numFmtId="0" fontId="2" fillId="0" borderId="0" xfId="0" applyFont="1" applyBorder="1" applyAlignment="1">
      <alignment horizontal="left" vertical="top" wrapText="1"/>
    </xf>
    <xf numFmtId="0" fontId="6" fillId="0" borderId="0" xfId="0" applyFont="1" applyAlignment="1">
      <alignment horizontal="center" vertical="center"/>
    </xf>
    <xf numFmtId="0" fontId="6" fillId="0" borderId="0" xfId="0" applyFont="1" applyBorder="1" applyAlignment="1">
      <alignment horizontal="center" vertical="center" wrapText="1"/>
    </xf>
    <xf numFmtId="0" fontId="2" fillId="2" borderId="0" xfId="0" applyFont="1" applyFill="1" applyAlignment="1">
      <alignment horizontal="left"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tabSelected="1" view="pageBreakPreview" zoomScaleNormal="100" zoomScaleSheetLayoutView="100" workbookViewId="0">
      <selection activeCell="E72" sqref="E72"/>
    </sheetView>
  </sheetViews>
  <sheetFormatPr defaultColWidth="21.5703125" defaultRowHeight="15" x14ac:dyDescent="0.25"/>
  <cols>
    <col min="1" max="1" width="6.5703125" style="4" customWidth="1"/>
    <col min="2" max="2" width="21.5703125" style="4"/>
    <col min="3" max="3" width="24.28515625" style="4" customWidth="1"/>
    <col min="4" max="4" width="15.7109375" style="4" customWidth="1"/>
    <col min="5" max="5" width="21.5703125" style="4"/>
    <col min="6" max="6" width="39.140625" style="4" customWidth="1"/>
    <col min="7" max="7" width="41.5703125" style="4" customWidth="1"/>
    <col min="8" max="16384" width="21.5703125" style="4"/>
  </cols>
  <sheetData>
    <row r="1" spans="1:7" x14ac:dyDescent="0.25">
      <c r="F1" s="53" t="s">
        <v>40</v>
      </c>
      <c r="G1" s="54"/>
    </row>
    <row r="2" spans="1:7" x14ac:dyDescent="0.25">
      <c r="F2" s="54"/>
      <c r="G2" s="54"/>
    </row>
    <row r="3" spans="1:7" ht="32.25" customHeight="1" x14ac:dyDescent="0.25">
      <c r="F3" s="54"/>
      <c r="G3" s="54"/>
    </row>
    <row r="4" spans="1:7" ht="15.75" x14ac:dyDescent="0.25">
      <c r="A4" s="1"/>
      <c r="E4" s="1" t="s">
        <v>0</v>
      </c>
    </row>
    <row r="5" spans="1:7" ht="15.75" customHeight="1" x14ac:dyDescent="0.25">
      <c r="A5" s="1"/>
      <c r="E5" s="48" t="s">
        <v>1</v>
      </c>
      <c r="F5" s="48"/>
      <c r="G5" s="37"/>
    </row>
    <row r="6" spans="1:7" ht="42.6" customHeight="1" x14ac:dyDescent="0.25">
      <c r="A6" s="1"/>
      <c r="B6" s="1"/>
      <c r="E6" s="47" t="s">
        <v>78</v>
      </c>
      <c r="F6" s="47"/>
      <c r="G6" s="36"/>
    </row>
    <row r="7" spans="1:7" ht="15" customHeight="1" x14ac:dyDescent="0.25">
      <c r="A7" s="1"/>
      <c r="E7" s="40" t="s">
        <v>2</v>
      </c>
      <c r="F7" s="40"/>
      <c r="G7" s="40"/>
    </row>
    <row r="8" spans="1:7" s="30" customFormat="1" ht="15" customHeight="1" x14ac:dyDescent="0.25">
      <c r="A8" s="28"/>
      <c r="E8" s="55" t="s">
        <v>82</v>
      </c>
      <c r="F8" s="55"/>
      <c r="G8" s="55"/>
    </row>
    <row r="9" spans="1:7" ht="15.75" x14ac:dyDescent="0.25">
      <c r="A9" s="1"/>
      <c r="E9" s="38"/>
      <c r="F9" s="38"/>
      <c r="G9" s="38"/>
    </row>
    <row r="10" spans="1:7" ht="15.75" x14ac:dyDescent="0.25">
      <c r="A10" s="56" t="s">
        <v>3</v>
      </c>
      <c r="B10" s="56"/>
      <c r="C10" s="56"/>
      <c r="D10" s="56"/>
      <c r="E10" s="56"/>
      <c r="F10" s="56"/>
      <c r="G10" s="56"/>
    </row>
    <row r="11" spans="1:7" ht="15.75" x14ac:dyDescent="0.25">
      <c r="A11" s="56" t="s">
        <v>75</v>
      </c>
      <c r="B11" s="56"/>
      <c r="C11" s="56"/>
      <c r="D11" s="56"/>
      <c r="E11" s="56"/>
      <c r="F11" s="56"/>
      <c r="G11" s="56"/>
    </row>
    <row r="13" spans="1:7" ht="28.9" customHeight="1" x14ac:dyDescent="0.25">
      <c r="A13" s="41" t="s">
        <v>4</v>
      </c>
      <c r="B13" s="31">
        <v>1500000</v>
      </c>
      <c r="C13" s="57" t="s">
        <v>77</v>
      </c>
      <c r="D13" s="57"/>
      <c r="E13" s="57"/>
      <c r="F13" s="57"/>
      <c r="G13" s="32" t="s">
        <v>68</v>
      </c>
    </row>
    <row r="14" spans="1:7" ht="45" x14ac:dyDescent="0.25">
      <c r="A14" s="41"/>
      <c r="B14" s="6" t="s">
        <v>66</v>
      </c>
      <c r="C14" s="51" t="s">
        <v>2</v>
      </c>
      <c r="D14" s="51"/>
      <c r="E14" s="51"/>
      <c r="F14" s="51"/>
      <c r="G14" s="27" t="s">
        <v>67</v>
      </c>
    </row>
    <row r="15" spans="1:7" ht="28.15" customHeight="1" x14ac:dyDescent="0.25">
      <c r="A15" s="41" t="s">
        <v>5</v>
      </c>
      <c r="B15" s="31">
        <v>1510000</v>
      </c>
      <c r="C15" s="57" t="s">
        <v>77</v>
      </c>
      <c r="D15" s="57"/>
      <c r="E15" s="57"/>
      <c r="F15" s="57"/>
      <c r="G15" s="32" t="s">
        <v>68</v>
      </c>
    </row>
    <row r="16" spans="1:7" ht="37.5" customHeight="1" x14ac:dyDescent="0.25">
      <c r="A16" s="41"/>
      <c r="B16" s="27" t="s">
        <v>66</v>
      </c>
      <c r="C16" s="51" t="s">
        <v>32</v>
      </c>
      <c r="D16" s="51"/>
      <c r="E16" s="51"/>
      <c r="F16" s="51"/>
      <c r="G16" s="27" t="s">
        <v>67</v>
      </c>
    </row>
    <row r="17" spans="1:7" ht="64.150000000000006" customHeight="1" x14ac:dyDescent="0.25">
      <c r="A17" s="41" t="s">
        <v>6</v>
      </c>
      <c r="B17" s="31">
        <v>1515043</v>
      </c>
      <c r="C17" s="32" t="s">
        <v>71</v>
      </c>
      <c r="D17" s="32" t="s">
        <v>70</v>
      </c>
      <c r="E17" s="50" t="s">
        <v>41</v>
      </c>
      <c r="F17" s="50"/>
      <c r="G17" s="31">
        <v>22564000000</v>
      </c>
    </row>
    <row r="18" spans="1:7" ht="48.75" customHeight="1" x14ac:dyDescent="0.25">
      <c r="A18" s="41"/>
      <c r="B18" s="27" t="s">
        <v>66</v>
      </c>
      <c r="C18" s="27" t="s">
        <v>69</v>
      </c>
      <c r="D18" s="27" t="s">
        <v>72</v>
      </c>
      <c r="E18" s="51" t="s">
        <v>73</v>
      </c>
      <c r="F18" s="51"/>
      <c r="G18" s="27" t="s">
        <v>74</v>
      </c>
    </row>
    <row r="19" spans="1:7" ht="15.75" x14ac:dyDescent="0.25">
      <c r="A19" s="23"/>
      <c r="B19" s="7"/>
      <c r="C19" s="7"/>
      <c r="D19" s="24"/>
      <c r="E19" s="29"/>
      <c r="F19" s="29"/>
      <c r="G19" s="24"/>
    </row>
    <row r="20" spans="1:7" s="34" customFormat="1" ht="21.75" customHeight="1" x14ac:dyDescent="0.25">
      <c r="A20" s="33" t="s">
        <v>7</v>
      </c>
      <c r="B20" s="58" t="s">
        <v>80</v>
      </c>
      <c r="C20" s="58"/>
      <c r="D20" s="58"/>
      <c r="E20" s="58"/>
      <c r="F20" s="58"/>
      <c r="G20" s="58"/>
    </row>
    <row r="21" spans="1:7" ht="162" customHeight="1" x14ac:dyDescent="0.25">
      <c r="A21" s="2" t="s">
        <v>8</v>
      </c>
      <c r="B21" s="38" t="s">
        <v>79</v>
      </c>
      <c r="C21" s="38"/>
      <c r="D21" s="38"/>
      <c r="E21" s="38"/>
      <c r="F21" s="38"/>
      <c r="G21" s="38"/>
    </row>
    <row r="22" spans="1:7" ht="15.75" x14ac:dyDescent="0.25">
      <c r="A22" s="2" t="s">
        <v>9</v>
      </c>
      <c r="B22" s="38" t="s">
        <v>33</v>
      </c>
      <c r="C22" s="38"/>
      <c r="D22" s="38"/>
      <c r="E22" s="38"/>
      <c r="F22" s="38"/>
      <c r="G22" s="38"/>
    </row>
    <row r="23" spans="1:7" ht="15.75" x14ac:dyDescent="0.25">
      <c r="A23" s="3"/>
    </row>
    <row r="24" spans="1:7" ht="15.75" x14ac:dyDescent="0.25">
      <c r="A24" s="8" t="s">
        <v>11</v>
      </c>
      <c r="B24" s="42" t="s">
        <v>34</v>
      </c>
      <c r="C24" s="42"/>
      <c r="D24" s="42"/>
      <c r="E24" s="42"/>
      <c r="F24" s="42"/>
      <c r="G24" s="42"/>
    </row>
    <row r="25" spans="1:7" ht="15.75" x14ac:dyDescent="0.25">
      <c r="A25" s="8">
        <v>1</v>
      </c>
      <c r="B25" s="46" t="s">
        <v>42</v>
      </c>
      <c r="C25" s="46"/>
      <c r="D25" s="46"/>
      <c r="E25" s="46"/>
      <c r="F25" s="46"/>
      <c r="G25" s="46"/>
    </row>
    <row r="26" spans="1:7" ht="15.75" x14ac:dyDescent="0.25">
      <c r="A26" s="3"/>
    </row>
    <row r="27" spans="1:7" ht="15.75" x14ac:dyDescent="0.25">
      <c r="A27" s="15" t="s">
        <v>10</v>
      </c>
      <c r="B27" s="4" t="s">
        <v>35</v>
      </c>
      <c r="D27" s="52" t="s">
        <v>43</v>
      </c>
      <c r="E27" s="52"/>
      <c r="F27" s="52"/>
      <c r="G27" s="52"/>
    </row>
    <row r="28" spans="1:7" ht="15.75" x14ac:dyDescent="0.25">
      <c r="A28" s="14" t="s">
        <v>13</v>
      </c>
      <c r="B28" s="38" t="s">
        <v>36</v>
      </c>
      <c r="C28" s="38"/>
      <c r="D28" s="38"/>
      <c r="E28" s="38"/>
      <c r="F28" s="38"/>
      <c r="G28" s="38"/>
    </row>
    <row r="29" spans="1:7" ht="15.75" x14ac:dyDescent="0.25">
      <c r="A29" s="14"/>
      <c r="B29" s="12"/>
      <c r="C29" s="12"/>
      <c r="D29" s="12"/>
      <c r="E29" s="12"/>
      <c r="F29" s="12"/>
      <c r="G29" s="12"/>
    </row>
    <row r="30" spans="1:7" ht="15.75" x14ac:dyDescent="0.25">
      <c r="A30" s="13" t="s">
        <v>11</v>
      </c>
      <c r="B30" s="42" t="s">
        <v>12</v>
      </c>
      <c r="C30" s="42"/>
      <c r="D30" s="42"/>
      <c r="E30" s="42"/>
      <c r="F30" s="42"/>
      <c r="G30" s="42"/>
    </row>
    <row r="31" spans="1:7" ht="15.6" customHeight="1" x14ac:dyDescent="0.25">
      <c r="A31" s="13">
        <v>1</v>
      </c>
      <c r="B31" s="43" t="s">
        <v>61</v>
      </c>
      <c r="C31" s="44"/>
      <c r="D31" s="44"/>
      <c r="E31" s="44"/>
      <c r="F31" s="44"/>
      <c r="G31" s="45"/>
    </row>
    <row r="32" spans="1:7" ht="15.75" x14ac:dyDescent="0.25">
      <c r="A32" s="14"/>
      <c r="B32" s="12"/>
      <c r="C32" s="12"/>
      <c r="D32" s="12"/>
      <c r="E32" s="12"/>
      <c r="F32" s="12"/>
      <c r="G32" s="12"/>
    </row>
    <row r="33" spans="1:7" ht="15.75" x14ac:dyDescent="0.25">
      <c r="A33" s="14" t="s">
        <v>18</v>
      </c>
      <c r="B33" s="16" t="s">
        <v>14</v>
      </c>
      <c r="C33" s="12"/>
      <c r="D33" s="12"/>
      <c r="E33" s="12"/>
      <c r="F33" s="12"/>
      <c r="G33" s="12"/>
    </row>
    <row r="34" spans="1:7" ht="15.75" x14ac:dyDescent="0.25">
      <c r="A34" s="3"/>
    </row>
    <row r="35" spans="1:7" ht="15.75" x14ac:dyDescent="0.25">
      <c r="A35" s="3"/>
      <c r="E35" s="4" t="s">
        <v>59</v>
      </c>
    </row>
    <row r="36" spans="1:7" ht="47.25" x14ac:dyDescent="0.25">
      <c r="A36" s="8" t="s">
        <v>11</v>
      </c>
      <c r="B36" s="8" t="s">
        <v>14</v>
      </c>
      <c r="C36" s="8" t="s">
        <v>15</v>
      </c>
      <c r="D36" s="8" t="s">
        <v>16</v>
      </c>
      <c r="E36" s="8" t="s">
        <v>17</v>
      </c>
    </row>
    <row r="37" spans="1:7" ht="15.75" x14ac:dyDescent="0.25">
      <c r="A37" s="8">
        <v>1</v>
      </c>
      <c r="B37" s="8">
        <v>2</v>
      </c>
      <c r="C37" s="8">
        <v>3</v>
      </c>
      <c r="D37" s="8">
        <v>4</v>
      </c>
      <c r="E37" s="8">
        <v>5</v>
      </c>
    </row>
    <row r="38" spans="1:7" ht="31.5" x14ac:dyDescent="0.25">
      <c r="A38" s="8">
        <v>1</v>
      </c>
      <c r="B38" s="8" t="s">
        <v>44</v>
      </c>
      <c r="C38" s="8"/>
      <c r="D38" s="8">
        <f>17000000+70000000+25000000</f>
        <v>112000000</v>
      </c>
      <c r="E38" s="19">
        <f>C38+D38</f>
        <v>112000000</v>
      </c>
    </row>
    <row r="39" spans="1:7" ht="15.75" x14ac:dyDescent="0.25">
      <c r="A39" s="8"/>
      <c r="B39" s="8"/>
      <c r="C39" s="8"/>
      <c r="D39" s="8"/>
      <c r="E39" s="8"/>
    </row>
    <row r="40" spans="1:7" ht="15.75" x14ac:dyDescent="0.25">
      <c r="A40" s="42" t="s">
        <v>17</v>
      </c>
      <c r="B40" s="42"/>
      <c r="C40" s="8"/>
      <c r="D40" s="8">
        <f>D38+D39</f>
        <v>112000000</v>
      </c>
      <c r="E40" s="19">
        <f>E38+E39</f>
        <v>112000000</v>
      </c>
    </row>
    <row r="41" spans="1:7" ht="15.75" x14ac:dyDescent="0.25">
      <c r="A41" s="3"/>
    </row>
    <row r="42" spans="1:7" ht="15.75" x14ac:dyDescent="0.25">
      <c r="A42" s="41" t="s">
        <v>21</v>
      </c>
      <c r="B42" s="38" t="s">
        <v>19</v>
      </c>
      <c r="C42" s="38"/>
      <c r="D42" s="38"/>
      <c r="E42" s="38"/>
      <c r="F42" s="38"/>
      <c r="G42" s="38"/>
    </row>
    <row r="43" spans="1:7" x14ac:dyDescent="0.25">
      <c r="A43" s="41"/>
    </row>
    <row r="44" spans="1:7" ht="15.75" x14ac:dyDescent="0.25">
      <c r="A44" s="3"/>
      <c r="E44" s="1" t="s">
        <v>59</v>
      </c>
    </row>
    <row r="45" spans="1:7" ht="63" x14ac:dyDescent="0.25">
      <c r="A45" s="13" t="s">
        <v>11</v>
      </c>
      <c r="B45" s="8" t="s">
        <v>20</v>
      </c>
      <c r="C45" s="8" t="s">
        <v>15</v>
      </c>
      <c r="D45" s="8" t="s">
        <v>16</v>
      </c>
      <c r="E45" s="8" t="s">
        <v>17</v>
      </c>
    </row>
    <row r="46" spans="1:7" ht="15.75" x14ac:dyDescent="0.25">
      <c r="A46" s="13">
        <v>1</v>
      </c>
      <c r="B46" s="8">
        <v>2</v>
      </c>
      <c r="C46" s="8">
        <v>3</v>
      </c>
      <c r="D46" s="8">
        <v>4</v>
      </c>
      <c r="E46" s="8">
        <v>5</v>
      </c>
    </row>
    <row r="47" spans="1:7" ht="126" x14ac:dyDescent="0.25">
      <c r="A47" s="13">
        <v>1</v>
      </c>
      <c r="B47" s="9" t="s">
        <v>76</v>
      </c>
      <c r="C47" s="9"/>
      <c r="D47" s="9">
        <f>D40</f>
        <v>112000000</v>
      </c>
      <c r="E47" s="9">
        <f>D47</f>
        <v>112000000</v>
      </c>
    </row>
    <row r="48" spans="1:7" ht="15.75" x14ac:dyDescent="0.25">
      <c r="A48" s="13"/>
      <c r="B48" s="9"/>
      <c r="C48" s="9"/>
      <c r="D48" s="9"/>
      <c r="E48" s="9"/>
    </row>
    <row r="49" spans="1:7" ht="15.75" x14ac:dyDescent="0.25">
      <c r="A49" s="42" t="s">
        <v>17</v>
      </c>
      <c r="B49" s="42"/>
      <c r="C49" s="9"/>
      <c r="D49" s="9">
        <f>D47+D48</f>
        <v>112000000</v>
      </c>
      <c r="E49" s="9">
        <f>E47+E48</f>
        <v>112000000</v>
      </c>
    </row>
    <row r="50" spans="1:7" ht="15.75" x14ac:dyDescent="0.25">
      <c r="A50" s="3"/>
    </row>
    <row r="51" spans="1:7" ht="15.75" x14ac:dyDescent="0.25">
      <c r="A51" s="2" t="s">
        <v>37</v>
      </c>
      <c r="B51" s="38" t="s">
        <v>22</v>
      </c>
      <c r="C51" s="38"/>
      <c r="D51" s="38"/>
      <c r="E51" s="38"/>
      <c r="F51" s="38"/>
      <c r="G51" s="38"/>
    </row>
    <row r="52" spans="1:7" ht="15.75" x14ac:dyDescent="0.25">
      <c r="A52" s="3"/>
    </row>
    <row r="53" spans="1:7" ht="46.5" customHeight="1" x14ac:dyDescent="0.25">
      <c r="A53" s="8" t="s">
        <v>11</v>
      </c>
      <c r="B53" s="8" t="s">
        <v>23</v>
      </c>
      <c r="C53" s="8" t="s">
        <v>24</v>
      </c>
      <c r="D53" s="8" t="s">
        <v>25</v>
      </c>
      <c r="E53" s="8" t="s">
        <v>15</v>
      </c>
      <c r="F53" s="8" t="s">
        <v>16</v>
      </c>
      <c r="G53" s="8" t="s">
        <v>17</v>
      </c>
    </row>
    <row r="54" spans="1:7" ht="15.75" x14ac:dyDescent="0.25">
      <c r="A54" s="8">
        <v>1</v>
      </c>
      <c r="B54" s="8">
        <v>2</v>
      </c>
      <c r="C54" s="8">
        <v>3</v>
      </c>
      <c r="D54" s="8">
        <v>4</v>
      </c>
      <c r="E54" s="8">
        <v>5</v>
      </c>
      <c r="F54" s="8">
        <v>6</v>
      </c>
      <c r="G54" s="8">
        <v>7</v>
      </c>
    </row>
    <row r="55" spans="1:7" ht="78.75" x14ac:dyDescent="0.25">
      <c r="A55" s="21"/>
      <c r="B55" s="9" t="s">
        <v>61</v>
      </c>
      <c r="C55" s="21"/>
      <c r="D55" s="21"/>
      <c r="E55" s="21"/>
      <c r="F55" s="21"/>
      <c r="G55" s="21"/>
    </row>
    <row r="56" spans="1:7" ht="15.75" x14ac:dyDescent="0.25">
      <c r="A56" s="8">
        <v>1</v>
      </c>
      <c r="B56" s="9" t="s">
        <v>26</v>
      </c>
      <c r="C56" s="8"/>
      <c r="D56" s="8"/>
      <c r="E56" s="8"/>
      <c r="F56" s="8"/>
      <c r="G56" s="8"/>
    </row>
    <row r="57" spans="1:7" ht="31.5" x14ac:dyDescent="0.25">
      <c r="A57" s="21"/>
      <c r="B57" s="9" t="s">
        <v>60</v>
      </c>
      <c r="C57" s="21" t="s">
        <v>51</v>
      </c>
      <c r="D57" s="35" t="s">
        <v>50</v>
      </c>
      <c r="E57" s="21"/>
      <c r="F57" s="21">
        <f>D38</f>
        <v>112000000</v>
      </c>
      <c r="G57" s="21">
        <f>E57+F57</f>
        <v>112000000</v>
      </c>
    </row>
    <row r="58" spans="1:7" ht="31.5" x14ac:dyDescent="0.25">
      <c r="A58" s="8"/>
      <c r="B58" s="9" t="s">
        <v>45</v>
      </c>
      <c r="C58" s="8" t="s">
        <v>46</v>
      </c>
      <c r="D58" s="8" t="s">
        <v>47</v>
      </c>
      <c r="E58" s="8"/>
      <c r="F58" s="8">
        <v>13491</v>
      </c>
      <c r="G58" s="8">
        <f>E58+F58</f>
        <v>13491</v>
      </c>
    </row>
    <row r="59" spans="1:7" ht="15.75" x14ac:dyDescent="0.25">
      <c r="A59" s="8">
        <v>2</v>
      </c>
      <c r="B59" s="9" t="s">
        <v>27</v>
      </c>
      <c r="C59" s="8"/>
      <c r="D59" s="8"/>
      <c r="E59" s="8"/>
      <c r="F59" s="19"/>
      <c r="G59" s="19"/>
    </row>
    <row r="60" spans="1:7" ht="15.75" x14ac:dyDescent="0.25">
      <c r="A60" s="9"/>
      <c r="B60" s="9" t="s">
        <v>48</v>
      </c>
      <c r="C60" s="8" t="s">
        <v>49</v>
      </c>
      <c r="D60" s="8" t="s">
        <v>50</v>
      </c>
      <c r="E60" s="8"/>
      <c r="F60" s="19">
        <v>1</v>
      </c>
      <c r="G60" s="22">
        <f>E60+F60</f>
        <v>1</v>
      </c>
    </row>
    <row r="61" spans="1:7" ht="47.25" x14ac:dyDescent="0.25">
      <c r="A61" s="9"/>
      <c r="B61" s="9" t="s">
        <v>62</v>
      </c>
      <c r="C61" s="21" t="s">
        <v>46</v>
      </c>
      <c r="D61" s="21" t="s">
        <v>52</v>
      </c>
      <c r="E61" s="21"/>
      <c r="F61" s="22">
        <f>F57/(F63/F58)</f>
        <v>5341.8086425399306</v>
      </c>
      <c r="G61" s="22">
        <f>E61+F61</f>
        <v>5341.8086425399306</v>
      </c>
    </row>
    <row r="62" spans="1:7" ht="15.75" x14ac:dyDescent="0.25">
      <c r="A62" s="8">
        <v>3</v>
      </c>
      <c r="B62" s="9" t="s">
        <v>28</v>
      </c>
      <c r="C62" s="8"/>
      <c r="D62" s="8"/>
      <c r="E62" s="8"/>
      <c r="F62" s="19"/>
      <c r="G62" s="19"/>
    </row>
    <row r="63" spans="1:7" ht="31.5" x14ac:dyDescent="0.25">
      <c r="A63" s="8"/>
      <c r="B63" s="9" t="s">
        <v>63</v>
      </c>
      <c r="C63" s="8" t="s">
        <v>51</v>
      </c>
      <c r="D63" s="8" t="s">
        <v>52</v>
      </c>
      <c r="E63" s="8"/>
      <c r="F63" s="19">
        <v>282861499</v>
      </c>
      <c r="G63" s="19">
        <f>E63+F63</f>
        <v>282861499</v>
      </c>
    </row>
    <row r="64" spans="1:7" ht="31.5" x14ac:dyDescent="0.25">
      <c r="A64" s="21"/>
      <c r="B64" s="9" t="s">
        <v>64</v>
      </c>
      <c r="C64" s="21" t="s">
        <v>65</v>
      </c>
      <c r="D64" s="21" t="s">
        <v>52</v>
      </c>
      <c r="E64" s="21"/>
      <c r="F64" s="22">
        <f>F63/F58</f>
        <v>20966.681417241125</v>
      </c>
      <c r="G64" s="22">
        <f>G63/G58</f>
        <v>20966.681417241125</v>
      </c>
    </row>
    <row r="65" spans="1:7" ht="15.75" x14ac:dyDescent="0.25">
      <c r="A65" s="8">
        <v>4</v>
      </c>
      <c r="B65" s="9" t="s">
        <v>29</v>
      </c>
      <c r="C65" s="8"/>
      <c r="D65" s="19"/>
      <c r="E65" s="8"/>
      <c r="F65" s="19"/>
      <c r="G65" s="20"/>
    </row>
    <row r="66" spans="1:7" ht="15.75" x14ac:dyDescent="0.25">
      <c r="A66" s="9"/>
      <c r="B66" s="9" t="s">
        <v>53</v>
      </c>
      <c r="C66" s="8" t="s">
        <v>54</v>
      </c>
      <c r="D66" s="19" t="s">
        <v>52</v>
      </c>
      <c r="E66" s="25"/>
      <c r="F66" s="26">
        <v>83</v>
      </c>
      <c r="G66" s="26">
        <f>E66+F66</f>
        <v>83</v>
      </c>
    </row>
    <row r="67" spans="1:7" ht="15.75" x14ac:dyDescent="0.25">
      <c r="A67" s="3"/>
    </row>
    <row r="68" spans="1:7" ht="15.75" customHeight="1" x14ac:dyDescent="0.25">
      <c r="A68" s="49" t="s">
        <v>81</v>
      </c>
      <c r="B68" s="49"/>
      <c r="C68" s="49"/>
      <c r="D68" s="1"/>
    </row>
    <row r="69" spans="1:7" ht="32.25" customHeight="1" x14ac:dyDescent="0.25">
      <c r="A69" s="49"/>
      <c r="B69" s="49"/>
      <c r="C69" s="49"/>
      <c r="D69" s="11"/>
      <c r="E69" s="10"/>
      <c r="F69" s="39" t="s">
        <v>55</v>
      </c>
      <c r="G69" s="39"/>
    </row>
    <row r="70" spans="1:7" ht="15.75" x14ac:dyDescent="0.25">
      <c r="A70" s="5"/>
      <c r="B70" s="2"/>
      <c r="D70" s="6" t="s">
        <v>30</v>
      </c>
      <c r="F70" s="40" t="s">
        <v>39</v>
      </c>
      <c r="G70" s="40"/>
    </row>
    <row r="71" spans="1:7" ht="15.75" x14ac:dyDescent="0.25">
      <c r="A71" s="38" t="s">
        <v>31</v>
      </c>
      <c r="B71" s="38"/>
      <c r="C71" s="2"/>
      <c r="D71" s="2"/>
    </row>
    <row r="72" spans="1:7" ht="33.6" customHeight="1" x14ac:dyDescent="0.25">
      <c r="A72" s="41" t="s">
        <v>57</v>
      </c>
      <c r="B72" s="41"/>
      <c r="C72" s="14"/>
      <c r="D72" s="14"/>
    </row>
    <row r="73" spans="1:7" ht="24" customHeight="1" x14ac:dyDescent="0.25">
      <c r="A73" s="38" t="s">
        <v>58</v>
      </c>
      <c r="B73" s="38"/>
      <c r="C73" s="38"/>
      <c r="D73" s="11"/>
      <c r="E73" s="10"/>
      <c r="F73" s="39" t="s">
        <v>56</v>
      </c>
      <c r="G73" s="39"/>
    </row>
    <row r="74" spans="1:7" ht="15.75" x14ac:dyDescent="0.25">
      <c r="A74" s="1"/>
      <c r="B74" s="2"/>
      <c r="C74" s="2"/>
      <c r="D74" s="6" t="s">
        <v>30</v>
      </c>
      <c r="F74" s="40" t="s">
        <v>39</v>
      </c>
      <c r="G74" s="40"/>
    </row>
    <row r="75" spans="1:7" x14ac:dyDescent="0.25">
      <c r="A75" s="17" t="s">
        <v>83</v>
      </c>
    </row>
    <row r="76" spans="1:7" x14ac:dyDescent="0.25">
      <c r="A76" s="18" t="s">
        <v>38</v>
      </c>
    </row>
  </sheetData>
  <mergeCells count="39">
    <mergeCell ref="F1:G3"/>
    <mergeCell ref="E7:G7"/>
    <mergeCell ref="E8:G8"/>
    <mergeCell ref="E9:G9"/>
    <mergeCell ref="A10:G10"/>
    <mergeCell ref="A13:A14"/>
    <mergeCell ref="F74:G74"/>
    <mergeCell ref="A71:B71"/>
    <mergeCell ref="B42:G42"/>
    <mergeCell ref="B51:G51"/>
    <mergeCell ref="A17:A18"/>
    <mergeCell ref="B30:G30"/>
    <mergeCell ref="A40:B40"/>
    <mergeCell ref="B22:G22"/>
    <mergeCell ref="B24:G24"/>
    <mergeCell ref="D27:G27"/>
    <mergeCell ref="A15:A16"/>
    <mergeCell ref="C15:F15"/>
    <mergeCell ref="C16:F16"/>
    <mergeCell ref="B20:G20"/>
    <mergeCell ref="C14:F14"/>
    <mergeCell ref="B28:G28"/>
    <mergeCell ref="B31:G31"/>
    <mergeCell ref="B25:G25"/>
    <mergeCell ref="E6:F6"/>
    <mergeCell ref="E5:F5"/>
    <mergeCell ref="B21:G21"/>
    <mergeCell ref="E17:F17"/>
    <mergeCell ref="E18:F18"/>
    <mergeCell ref="A11:G11"/>
    <mergeCell ref="C13:F13"/>
    <mergeCell ref="A73:C73"/>
    <mergeCell ref="F69:G69"/>
    <mergeCell ref="F70:G70"/>
    <mergeCell ref="F73:G73"/>
    <mergeCell ref="A42:A43"/>
    <mergeCell ref="A72:B72"/>
    <mergeCell ref="A49:B49"/>
    <mergeCell ref="A68:C69"/>
  </mergeCells>
  <pageMargins left="0.19685039370078741" right="0.15748031496062992" top="0.51181102362204722" bottom="0.27559055118110237" header="0.31496062992125984" footer="0.31496062992125984"/>
  <pageSetup paperSize="9" scale="78" orientation="landscape" r:id="rId1"/>
  <rowBreaks count="2" manualBreakCount="2">
    <brk id="21" max="16383" man="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1515043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2020-06-23T12:15:25Z</cp:lastPrinted>
  <dcterms:created xsi:type="dcterms:W3CDTF">2018-12-28T08:43:53Z</dcterms:created>
  <dcterms:modified xsi:type="dcterms:W3CDTF">2021-07-27T13:07:13Z</dcterms:modified>
</cp:coreProperties>
</file>