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EM-18\Pochta\2021\Листопад\1211\"/>
    </mc:Choice>
  </mc:AlternateContent>
  <bookViews>
    <workbookView xWindow="0" yWindow="0" windowWidth="28800" windowHeight="11835"/>
  </bookViews>
  <sheets>
    <sheet name="паспорт" sheetId="1" r:id="rId1"/>
  </sheets>
  <calcPr calcId="152511"/>
</workbook>
</file>

<file path=xl/calcChain.xml><?xml version="1.0" encoding="utf-8"?>
<calcChain xmlns="http://schemas.openxmlformats.org/spreadsheetml/2006/main">
  <c r="D38" i="1" l="1"/>
  <c r="F57" i="1"/>
  <c r="F64" i="1"/>
  <c r="G66" i="1"/>
  <c r="G60" i="1"/>
  <c r="G63" i="1"/>
  <c r="G64" i="1"/>
  <c r="G58" i="1"/>
  <c r="G57" i="1"/>
  <c r="F61" i="1"/>
  <c r="G61" i="1"/>
  <c r="E38" i="1"/>
  <c r="E40" i="1"/>
  <c r="D40" i="1"/>
  <c r="D47" i="1"/>
  <c r="E47" i="1"/>
  <c r="E49" i="1"/>
  <c r="D49" i="1"/>
</calcChain>
</file>

<file path=xl/sharedStrings.xml><?xml version="1.0" encoding="utf-8"?>
<sst xmlns="http://schemas.openxmlformats.org/spreadsheetml/2006/main" count="113" uniqueCount="84">
  <si>
    <t>ЗАТВЕРДЖЕНО</t>
  </si>
  <si>
    <t>Наказ / розпорядчий документ</t>
  </si>
  <si>
    <t>(найменування головного розпорядника коштів місцевого бюджету)</t>
  </si>
  <si>
    <t>Паспорт</t>
  </si>
  <si>
    <t>1.</t>
  </si>
  <si>
    <t>2.</t>
  </si>
  <si>
    <t>3.</t>
  </si>
  <si>
    <t>4.</t>
  </si>
  <si>
    <t>5.</t>
  </si>
  <si>
    <t>6.</t>
  </si>
  <si>
    <t>7.</t>
  </si>
  <si>
    <t>N з/п</t>
  </si>
  <si>
    <t>Завдання</t>
  </si>
  <si>
    <t>8.</t>
  </si>
  <si>
    <t>Напрями використання бюджетних коштів</t>
  </si>
  <si>
    <t>Загальний фонд</t>
  </si>
  <si>
    <t>Спеціальний фонд</t>
  </si>
  <si>
    <t>Усього</t>
  </si>
  <si>
    <t>9.</t>
  </si>
  <si>
    <t>Перелік місцевих / регіональних програм, що виконуються у складі бюджетної програми:</t>
  </si>
  <si>
    <t>Найменування місцевої / регіональної програми</t>
  </si>
  <si>
    <t>10.</t>
  </si>
  <si>
    <t>Результативні показники бюджетної програми:</t>
  </si>
  <si>
    <t>Показник</t>
  </si>
  <si>
    <t>Одиниця виміру</t>
  </si>
  <si>
    <t>Джерело інформації</t>
  </si>
  <si>
    <t>затрат</t>
  </si>
  <si>
    <t>продукту</t>
  </si>
  <si>
    <t>ефективності</t>
  </si>
  <si>
    <t>якості</t>
  </si>
  <si>
    <t>(підпис)</t>
  </si>
  <si>
    <t>ПОГОДЖЕНО:</t>
  </si>
  <si>
    <t>(найменування відповідального виконавця)</t>
  </si>
  <si>
    <t>Цілі державної політики, на досягнення яких спрямована реалізація бюджетної програми</t>
  </si>
  <si>
    <t>Ціль державної політики</t>
  </si>
  <si>
    <t>Мета бюджетної програми</t>
  </si>
  <si>
    <t>Завдання бюджетної програми</t>
  </si>
  <si>
    <t>11.</t>
  </si>
  <si>
    <t>М. П.</t>
  </si>
  <si>
    <t>(ініціали/ініціал, прізвище)</t>
  </si>
  <si>
    <t>ЗАТВЕРДЖЕНО
Наказ Міністерства фінансів України 
26 серпня 2014 року № 836
(у редакції наказу Міністерства фінансів України від  29 грудня 2018 року № 1209)</t>
  </si>
  <si>
    <t>Створення нових, будівельно-ремонтні роботи існуючих палаців спорту та завершення розпочатих у попередньому періоді робіт з будівництва/реконструкції палаців спорту</t>
  </si>
  <si>
    <t>Реалізація державної політики у сфері фізичної культури та спорту</t>
  </si>
  <si>
    <t>Розвиток сучасної спортивної інфраструктури</t>
  </si>
  <si>
    <t>Будівництво палацу спорту</t>
  </si>
  <si>
    <t>Обсяг будівництва (загальна площа)</t>
  </si>
  <si>
    <t>кв.м</t>
  </si>
  <si>
    <t>проектна документація</t>
  </si>
  <si>
    <t>кількість об'єктів</t>
  </si>
  <si>
    <t>од.</t>
  </si>
  <si>
    <t>рішення сесії</t>
  </si>
  <si>
    <t>грн.</t>
  </si>
  <si>
    <t>розрахунок</t>
  </si>
  <si>
    <t>рівень готовності</t>
  </si>
  <si>
    <t>%</t>
  </si>
  <si>
    <t>Т.М.Поліщук</t>
  </si>
  <si>
    <t>С.М.Ямчук</t>
  </si>
  <si>
    <t>Фінансове управління Хмельницької міської ради</t>
  </si>
  <si>
    <t>Начальник управління</t>
  </si>
  <si>
    <t>(грн.)</t>
  </si>
  <si>
    <t>Обсяг видатків на будівництво</t>
  </si>
  <si>
    <t>Забезпечення будівництва палацу спорту по вул.Прибузькій, 5/1А в м.Хмельницькому</t>
  </si>
  <si>
    <t>площа, яку планується побудувати</t>
  </si>
  <si>
    <t>середні витрати на об'єкт будівництва</t>
  </si>
  <si>
    <t>середні витрати на будівництво 1 кв. м</t>
  </si>
  <si>
    <t>грн./кв.м</t>
  </si>
  <si>
    <t>(код Програмної класифікації видатків та кредитування місцевого бюджету)</t>
  </si>
  <si>
    <t>(код за ЄДРПОУ)</t>
  </si>
  <si>
    <t>02498582</t>
  </si>
  <si>
    <t>(код Типової програмної класифікації видатків та кредитування місцевого бюджету)</t>
  </si>
  <si>
    <t>0811</t>
  </si>
  <si>
    <t>5043</t>
  </si>
  <si>
    <t>(код Функціональної класифікації видатків та кредитування бюджету)</t>
  </si>
  <si>
    <t>(найменування бюджетної програми згідно з  Типовою програмною класифікацією видатків та кредитування місцевого бюджету)</t>
  </si>
  <si>
    <t>(код бюджету)</t>
  </si>
  <si>
    <t>бюджетної програми місцевого бюджету на 2021 рік</t>
  </si>
  <si>
    <t>Програма економічного та соціального розвитку Хмельницької міської територіальної громади на 2021 рік</t>
  </si>
  <si>
    <t>Управління капітального будівництва Хмельницької міської ради</t>
  </si>
  <si>
    <t xml:space="preserve"> Управління капітального будівництва Хмельницької міської ради</t>
  </si>
  <si>
    <t>Начальник управління капітального будівництва Хмельницької міської ради</t>
  </si>
  <si>
    <r>
      <t>Підстави для виконання бюджетної програми: : Конституція України, Бюджетний кодекс України, Закон України «Про Державний бюджет України на 2021 рік», Закон України «Про місцеве самоврядування», Закон України «Про державне прогнозування та розроблення програм економічного та соціального розвитку України», Постанова  КМУ «Про затвердження Порядку розроблення та виконання державних цільових програм» від 31.01.2007 р. № 106, Наказ Міністерства економіки України «Про затвердження Методичних рекомендацій щодо порядку розроблення регіональних цільових програм, моніторингу та звітності про їх виконання» від 04.12.2006р. № 367, Наказ Міністерства фінансів України «Про деякі питання запровадження програмно-цільового методу складання та виконання місцевих бюджетів» від 26.08.2014 №836, Рішення другої сесії Хмельницької міської ради від 23.12.2020  № 14 «Про бюджет  Хмельницької міської територіальної громади на 2021 рік»</t>
    </r>
    <r>
      <rPr>
        <sz val="12"/>
        <color indexed="8"/>
        <rFont val="Times New Roman"/>
        <family val="1"/>
        <charset val="204"/>
      </rPr>
      <t>, Рішення позачергової шостої сесії Хмельницької міської ради від 09.06.2021 №3 "Про внесення змін до бюджету Хмельницької міської територіальної громади на 2021 рік",Рішення сьомої сесії Хмельницької міської ради від 14.07.2021 №3 "Про внесення змін до бюджету Хмельницької міської територіальної громади на 2021 рік", Протокол № 29 засідання постійної комісії з питань планування, бюджету, фінансів та децентралізації від 04.11.2021,  Програма економічного та соціального розвитку Хмельницької міської територіальної громади на 2021 рік, затверджена рішенням другої сесії Хмельницької міської ради від 23.12.2020 №10.</t>
    </r>
  </si>
  <si>
    <t>Обсяг бюджетних призначень / бюджетних асигнувань - 132 000 000 гривень, у тому числі загального фонду - _гривень та спеціального фонду - 132 000 000 гривень.</t>
  </si>
  <si>
    <t>від 12.11.2021  № 25</t>
  </si>
  <si>
    <t>Дата погодження  12.11.2021</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</si>
</sst>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charset val="204"/>
      <scheme val="minor"/>
    </font>
    <font>
      <sz val="12"/>
      <color indexed="8"/>
      <name val="Times New Roman"/>
      <family val="1"/>
      <charset val="204"/>
    </font>
    <font>
      <sz val="12"/>
      <color rgb="FF000000"/>
      <name val="Times New Roman"/>
      <family val="1"/>
      <charset val="204"/>
    </font>
    <font>
      <sz val="11"/>
      <color theme="1"/>
      <name val="Times New Roman"/>
      <family val="1"/>
      <charset val="204"/>
    </font>
    <font>
      <sz val="8"/>
      <color rgb="FF000000"/>
      <name val="Times New Roman"/>
      <family val="1"/>
      <charset val="204"/>
    </font>
    <font>
      <b/>
      <sz val="7.5"/>
      <color rgb="FF000000"/>
      <name val="Times New Roman"/>
      <family val="1"/>
      <charset val="204"/>
    </font>
    <font>
      <b/>
      <sz val="12"/>
      <color rgb="FF000000"/>
      <name val="Times New Roman"/>
      <family val="1"/>
      <charset val="204"/>
    </font>
    <font>
      <sz val="12"/>
      <color theme="0"/>
      <name val="Times New Roman"/>
      <family val="1"/>
      <charset val="204"/>
    </font>
    <font>
      <sz val="12"/>
      <color theme="1"/>
      <name val="Times New Roman"/>
      <family val="1"/>
      <charset val="204"/>
    </font>
    <font>
      <sz val="8"/>
      <color theme="1"/>
      <name val="Times New Roman"/>
      <family val="1"/>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9">
    <xf numFmtId="0" fontId="0" fillId="0" borderId="0" xfId="0"/>
    <xf numFmtId="0" fontId="2" fillId="0" borderId="0" xfId="0" applyFont="1" applyAlignment="1">
      <alignment vertical="center" wrapText="1"/>
    </xf>
    <xf numFmtId="0" fontId="2" fillId="0" borderId="0" xfId="0" applyFont="1" applyAlignment="1">
      <alignment horizontal="center" vertical="center" wrapText="1"/>
    </xf>
    <xf numFmtId="0" fontId="2" fillId="0" borderId="0" xfId="0" applyFont="1"/>
    <xf numFmtId="0" fontId="3" fillId="0" borderId="0" xfId="0" applyFont="1"/>
    <xf numFmtId="0" fontId="3" fillId="0" borderId="0" xfId="0" applyFont="1" applyAlignment="1">
      <alignment vertical="center" wrapText="1"/>
    </xf>
    <xf numFmtId="0" fontId="4" fillId="0" borderId="0" xfId="0" applyFont="1" applyAlignment="1">
      <alignment horizontal="center" vertical="top" wrapText="1"/>
    </xf>
    <xf numFmtId="0" fontId="4" fillId="0" borderId="0" xfId="0" applyFont="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vertical="center" wrapText="1"/>
    </xf>
    <xf numFmtId="0" fontId="3" fillId="0" borderId="0" xfId="0" applyFont="1" applyBorder="1" applyAlignment="1"/>
    <xf numFmtId="0" fontId="2" fillId="0" borderId="1" xfId="0" applyFont="1" applyBorder="1" applyAlignment="1">
      <alignment vertical="center" wrapText="1"/>
    </xf>
    <xf numFmtId="0" fontId="2" fillId="0" borderId="0" xfId="0" applyFont="1" applyAlignment="1">
      <alignment horizontal="left" vertical="center" wrapText="1"/>
    </xf>
    <xf numFmtId="0" fontId="2" fillId="0" borderId="2"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xf>
    <xf numFmtId="0" fontId="2" fillId="0" borderId="0" xfId="0" applyFont="1" applyAlignment="1">
      <alignment horizontal="left" vertical="center"/>
    </xf>
    <xf numFmtId="0" fontId="5" fillId="0" borderId="0" xfId="0" applyFont="1" applyAlignment="1">
      <alignment vertical="center"/>
    </xf>
    <xf numFmtId="0" fontId="5" fillId="0" borderId="0" xfId="0" applyFont="1"/>
    <xf numFmtId="0" fontId="2" fillId="0" borderId="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center" vertical="center" wrapText="1"/>
    </xf>
    <xf numFmtId="1" fontId="2" fillId="0" borderId="2" xfId="0" applyNumberFormat="1" applyFont="1" applyBorder="1" applyAlignment="1">
      <alignment horizontal="center" vertical="center" wrapText="1"/>
    </xf>
    <xf numFmtId="0" fontId="2" fillId="0" borderId="0" xfId="0" applyFont="1" applyAlignment="1">
      <alignment horizontal="center" vertical="center" wrapText="1"/>
    </xf>
    <xf numFmtId="0" fontId="4" fillId="0" borderId="0" xfId="0" applyFont="1" applyAlignment="1">
      <alignment horizontal="center" vertical="top" wrapText="1"/>
    </xf>
    <xf numFmtId="0" fontId="7" fillId="0" borderId="2" xfId="0" applyFont="1" applyBorder="1" applyAlignment="1">
      <alignment horizontal="center" vertical="center" wrapText="1"/>
    </xf>
    <xf numFmtId="0" fontId="8" fillId="0" borderId="2" xfId="0" applyFont="1" applyFill="1" applyBorder="1" applyAlignment="1">
      <alignment horizontal="center" vertical="center" wrapText="1"/>
    </xf>
    <xf numFmtId="0" fontId="4" fillId="0" borderId="0" xfId="0" applyFont="1" applyAlignment="1">
      <alignment horizontal="center" vertical="top" wrapText="1"/>
    </xf>
    <xf numFmtId="0" fontId="2" fillId="0" borderId="0" xfId="0" applyFont="1" applyAlignment="1">
      <alignment vertical="center" wrapText="1"/>
    </xf>
    <xf numFmtId="0" fontId="4" fillId="0" borderId="0" xfId="0" applyFont="1" applyBorder="1" applyAlignment="1">
      <alignment vertical="top" wrapText="1"/>
    </xf>
    <xf numFmtId="0" fontId="8" fillId="0" borderId="0" xfId="0" applyFont="1"/>
    <xf numFmtId="0" fontId="6"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0" fontId="2" fillId="2" borderId="0" xfId="0" applyFont="1" applyFill="1" applyAlignment="1">
      <alignment horizontal="center" vertical="center" wrapText="1"/>
    </xf>
    <xf numFmtId="0" fontId="3" fillId="2" borderId="0" xfId="0" applyFont="1" applyFill="1"/>
    <xf numFmtId="0" fontId="2" fillId="0" borderId="2" xfId="0" applyFont="1" applyBorder="1" applyAlignment="1">
      <alignment horizontal="center" vertical="center" wrapText="1"/>
    </xf>
    <xf numFmtId="0" fontId="3" fillId="0" borderId="1" xfId="0" applyFont="1" applyBorder="1" applyAlignment="1">
      <alignment wrapText="1"/>
    </xf>
    <xf numFmtId="0" fontId="2" fillId="0" borderId="0" xfId="0" applyFont="1" applyAlignment="1">
      <alignment wrapText="1"/>
    </xf>
    <xf numFmtId="0" fontId="2" fillId="0" borderId="0" xfId="0" applyFont="1" applyAlignment="1">
      <alignment horizontal="center" vertical="center" wrapText="1"/>
    </xf>
    <xf numFmtId="0" fontId="6" fillId="0" borderId="0" xfId="0" applyFont="1" applyBorder="1" applyAlignment="1">
      <alignment horizontal="center" vertical="center" wrapText="1"/>
    </xf>
    <xf numFmtId="0" fontId="4" fillId="0" borderId="0" xfId="0" applyFont="1" applyBorder="1" applyAlignment="1">
      <alignment horizontal="center" vertical="top" wrapText="1"/>
    </xf>
    <xf numFmtId="0" fontId="2" fillId="2" borderId="0" xfId="0" applyFont="1" applyFill="1" applyAlignment="1">
      <alignment horizontal="left" vertical="center" wrapText="1"/>
    </xf>
    <xf numFmtId="0" fontId="9" fillId="0" borderId="0" xfId="0" applyFont="1" applyAlignment="1">
      <alignment horizontal="left" vertical="top" wrapText="1"/>
    </xf>
    <xf numFmtId="0" fontId="9" fillId="0" borderId="0" xfId="0" applyFont="1" applyAlignment="1">
      <alignment horizontal="left" vertical="top"/>
    </xf>
    <xf numFmtId="0" fontId="4" fillId="0" borderId="3" xfId="0" applyFont="1" applyBorder="1" applyAlignment="1">
      <alignment horizontal="center" vertical="top" wrapText="1"/>
    </xf>
    <xf numFmtId="0" fontId="2" fillId="0" borderId="0" xfId="0" applyFont="1" applyBorder="1" applyAlignment="1">
      <alignment horizontal="left" vertical="top" wrapText="1"/>
    </xf>
    <xf numFmtId="0" fontId="2" fillId="0" borderId="0" xfId="0" applyFont="1" applyAlignment="1">
      <alignment horizontal="left" vertical="center" wrapText="1"/>
    </xf>
    <xf numFmtId="0" fontId="6" fillId="0" borderId="0" xfId="0" applyFont="1" applyAlignment="1">
      <alignment horizontal="center" vertical="center"/>
    </xf>
    <xf numFmtId="0" fontId="2" fillId="0" borderId="2" xfId="0" applyFont="1" applyBorder="1" applyAlignment="1">
      <alignment horizontal="center" vertical="center" wrapText="1"/>
    </xf>
    <xf numFmtId="0" fontId="3" fillId="0" borderId="0" xfId="0" applyFont="1" applyAlignment="1">
      <alignment horizontal="left"/>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2" xfId="0" applyFont="1" applyBorder="1" applyAlignment="1">
      <alignment horizontal="left" vertical="center" wrapText="1"/>
    </xf>
    <xf numFmtId="0" fontId="3" fillId="0" borderId="1" xfId="0" applyFont="1" applyBorder="1" applyAlignment="1">
      <alignment horizontal="center" wrapText="1"/>
    </xf>
    <xf numFmtId="0" fontId="2" fillId="0" borderId="0" xfId="0" applyFont="1" applyAlignment="1">
      <alignment horizontal="center" wrapText="1"/>
    </xf>
    <xf numFmtId="0" fontId="6" fillId="0" borderId="0" xfId="0" applyFont="1" applyAlignment="1">
      <alignment horizontal="left" vertical="center" wrapText="1"/>
    </xf>
    <xf numFmtId="0" fontId="6" fillId="0" borderId="1" xfId="0" applyFont="1" applyBorder="1" applyAlignment="1">
      <alignment horizontal="center" vertical="center" wrapText="1"/>
    </xf>
    <xf numFmtId="0" fontId="3" fillId="0" borderId="1" xfId="0" applyFont="1" applyBorder="1" applyAlignment="1">
      <alignment horizontal="center"/>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6"/>
  <sheetViews>
    <sheetView tabSelected="1" view="pageBreakPreview" zoomScaleNormal="100" zoomScaleSheetLayoutView="100" workbookViewId="0">
      <selection activeCell="A75" sqref="A75"/>
    </sheetView>
  </sheetViews>
  <sheetFormatPr defaultColWidth="21.5703125" defaultRowHeight="15" x14ac:dyDescent="0.25"/>
  <cols>
    <col min="1" max="1" width="6.5703125" style="4" customWidth="1"/>
    <col min="2" max="2" width="21.5703125" style="4"/>
    <col min="3" max="3" width="24.28515625" style="4" customWidth="1"/>
    <col min="4" max="4" width="15.7109375" style="4" customWidth="1"/>
    <col min="5" max="5" width="21.5703125" style="4"/>
    <col min="6" max="6" width="39.140625" style="4" customWidth="1"/>
    <col min="7" max="7" width="41.5703125" style="4" customWidth="1"/>
    <col min="8" max="16384" width="21.5703125" style="4"/>
  </cols>
  <sheetData>
    <row r="1" spans="1:7" x14ac:dyDescent="0.25">
      <c r="F1" s="42" t="s">
        <v>40</v>
      </c>
      <c r="G1" s="43"/>
    </row>
    <row r="2" spans="1:7" x14ac:dyDescent="0.25">
      <c r="F2" s="43"/>
      <c r="G2" s="43"/>
    </row>
    <row r="3" spans="1:7" ht="32.25" customHeight="1" x14ac:dyDescent="0.25">
      <c r="F3" s="43"/>
      <c r="G3" s="43"/>
    </row>
    <row r="4" spans="1:7" ht="15.75" x14ac:dyDescent="0.25">
      <c r="A4" s="1"/>
      <c r="E4" s="1" t="s">
        <v>0</v>
      </c>
    </row>
    <row r="5" spans="1:7" ht="15.75" customHeight="1" x14ac:dyDescent="0.25">
      <c r="A5" s="1"/>
      <c r="E5" s="55" t="s">
        <v>1</v>
      </c>
      <c r="F5" s="55"/>
      <c r="G5" s="37"/>
    </row>
    <row r="6" spans="1:7" ht="42.6" customHeight="1" x14ac:dyDescent="0.25">
      <c r="A6" s="1"/>
      <c r="B6" s="1"/>
      <c r="E6" s="54" t="s">
        <v>78</v>
      </c>
      <c r="F6" s="54"/>
      <c r="G6" s="36"/>
    </row>
    <row r="7" spans="1:7" ht="15" customHeight="1" x14ac:dyDescent="0.25">
      <c r="A7" s="1"/>
      <c r="E7" s="44" t="s">
        <v>2</v>
      </c>
      <c r="F7" s="44"/>
      <c r="G7" s="44"/>
    </row>
    <row r="8" spans="1:7" s="30" customFormat="1" ht="15" customHeight="1" x14ac:dyDescent="0.25">
      <c r="A8" s="28"/>
      <c r="E8" s="45" t="s">
        <v>82</v>
      </c>
      <c r="F8" s="45"/>
      <c r="G8" s="45"/>
    </row>
    <row r="9" spans="1:7" ht="15.75" x14ac:dyDescent="0.25">
      <c r="A9" s="1"/>
      <c r="E9" s="46"/>
      <c r="F9" s="46"/>
      <c r="G9" s="46"/>
    </row>
    <row r="10" spans="1:7" ht="15.75" x14ac:dyDescent="0.25">
      <c r="A10" s="47" t="s">
        <v>3</v>
      </c>
      <c r="B10" s="47"/>
      <c r="C10" s="47"/>
      <c r="D10" s="47"/>
      <c r="E10" s="47"/>
      <c r="F10" s="47"/>
      <c r="G10" s="47"/>
    </row>
    <row r="11" spans="1:7" ht="15.75" x14ac:dyDescent="0.25">
      <c r="A11" s="47" t="s">
        <v>75</v>
      </c>
      <c r="B11" s="47"/>
      <c r="C11" s="47"/>
      <c r="D11" s="47"/>
      <c r="E11" s="47"/>
      <c r="F11" s="47"/>
      <c r="G11" s="47"/>
    </row>
    <row r="13" spans="1:7" ht="28.9" customHeight="1" x14ac:dyDescent="0.25">
      <c r="A13" s="38" t="s">
        <v>4</v>
      </c>
      <c r="B13" s="31">
        <v>1500000</v>
      </c>
      <c r="C13" s="39" t="s">
        <v>77</v>
      </c>
      <c r="D13" s="39"/>
      <c r="E13" s="39"/>
      <c r="F13" s="39"/>
      <c r="G13" s="32" t="s">
        <v>68</v>
      </c>
    </row>
    <row r="14" spans="1:7" ht="45" x14ac:dyDescent="0.25">
      <c r="A14" s="38"/>
      <c r="B14" s="6" t="s">
        <v>66</v>
      </c>
      <c r="C14" s="40" t="s">
        <v>2</v>
      </c>
      <c r="D14" s="40"/>
      <c r="E14" s="40"/>
      <c r="F14" s="40"/>
      <c r="G14" s="27" t="s">
        <v>67</v>
      </c>
    </row>
    <row r="15" spans="1:7" ht="28.15" customHeight="1" x14ac:dyDescent="0.25">
      <c r="A15" s="38" t="s">
        <v>5</v>
      </c>
      <c r="B15" s="31">
        <v>1510000</v>
      </c>
      <c r="C15" s="39" t="s">
        <v>77</v>
      </c>
      <c r="D15" s="39"/>
      <c r="E15" s="39"/>
      <c r="F15" s="39"/>
      <c r="G15" s="32" t="s">
        <v>68</v>
      </c>
    </row>
    <row r="16" spans="1:7" ht="37.5" customHeight="1" x14ac:dyDescent="0.25">
      <c r="A16" s="38"/>
      <c r="B16" s="27" t="s">
        <v>66</v>
      </c>
      <c r="C16" s="40" t="s">
        <v>32</v>
      </c>
      <c r="D16" s="40"/>
      <c r="E16" s="40"/>
      <c r="F16" s="40"/>
      <c r="G16" s="27" t="s">
        <v>67</v>
      </c>
    </row>
    <row r="17" spans="1:7" ht="64.150000000000006" customHeight="1" x14ac:dyDescent="0.25">
      <c r="A17" s="38" t="s">
        <v>6</v>
      </c>
      <c r="B17" s="31">
        <v>1515043</v>
      </c>
      <c r="C17" s="32" t="s">
        <v>71</v>
      </c>
      <c r="D17" s="32" t="s">
        <v>70</v>
      </c>
      <c r="E17" s="57" t="s">
        <v>41</v>
      </c>
      <c r="F17" s="57"/>
      <c r="G17" s="31">
        <v>22564000000</v>
      </c>
    </row>
    <row r="18" spans="1:7" ht="48.75" customHeight="1" x14ac:dyDescent="0.25">
      <c r="A18" s="38"/>
      <c r="B18" s="27" t="s">
        <v>66</v>
      </c>
      <c r="C18" s="27" t="s">
        <v>69</v>
      </c>
      <c r="D18" s="27" t="s">
        <v>72</v>
      </c>
      <c r="E18" s="40" t="s">
        <v>73</v>
      </c>
      <c r="F18" s="40"/>
      <c r="G18" s="27" t="s">
        <v>74</v>
      </c>
    </row>
    <row r="19" spans="1:7" ht="15.75" x14ac:dyDescent="0.25">
      <c r="A19" s="23"/>
      <c r="B19" s="7"/>
      <c r="C19" s="7"/>
      <c r="D19" s="24"/>
      <c r="E19" s="29"/>
      <c r="F19" s="29"/>
      <c r="G19" s="24"/>
    </row>
    <row r="20" spans="1:7" s="34" customFormat="1" ht="21.75" customHeight="1" x14ac:dyDescent="0.25">
      <c r="A20" s="33" t="s">
        <v>7</v>
      </c>
      <c r="B20" s="41" t="s">
        <v>81</v>
      </c>
      <c r="C20" s="41"/>
      <c r="D20" s="41"/>
      <c r="E20" s="41"/>
      <c r="F20" s="41"/>
      <c r="G20" s="41"/>
    </row>
    <row r="21" spans="1:7" ht="162" customHeight="1" x14ac:dyDescent="0.25">
      <c r="A21" s="2" t="s">
        <v>8</v>
      </c>
      <c r="B21" s="46" t="s">
        <v>80</v>
      </c>
      <c r="C21" s="46"/>
      <c r="D21" s="46"/>
      <c r="E21" s="46"/>
      <c r="F21" s="46"/>
      <c r="G21" s="46"/>
    </row>
    <row r="22" spans="1:7" ht="15.75" x14ac:dyDescent="0.25">
      <c r="A22" s="2" t="s">
        <v>9</v>
      </c>
      <c r="B22" s="46" t="s">
        <v>33</v>
      </c>
      <c r="C22" s="46"/>
      <c r="D22" s="46"/>
      <c r="E22" s="46"/>
      <c r="F22" s="46"/>
      <c r="G22" s="46"/>
    </row>
    <row r="23" spans="1:7" ht="15.75" x14ac:dyDescent="0.25">
      <c r="A23" s="3"/>
    </row>
    <row r="24" spans="1:7" ht="15.75" x14ac:dyDescent="0.25">
      <c r="A24" s="8" t="s">
        <v>11</v>
      </c>
      <c r="B24" s="48" t="s">
        <v>34</v>
      </c>
      <c r="C24" s="48"/>
      <c r="D24" s="48"/>
      <c r="E24" s="48"/>
      <c r="F24" s="48"/>
      <c r="G24" s="48"/>
    </row>
    <row r="25" spans="1:7" ht="15.75" x14ac:dyDescent="0.25">
      <c r="A25" s="8">
        <v>1</v>
      </c>
      <c r="B25" s="53" t="s">
        <v>42</v>
      </c>
      <c r="C25" s="53"/>
      <c r="D25" s="53"/>
      <c r="E25" s="53"/>
      <c r="F25" s="53"/>
      <c r="G25" s="53"/>
    </row>
    <row r="26" spans="1:7" ht="15.75" x14ac:dyDescent="0.25">
      <c r="A26" s="3"/>
    </row>
    <row r="27" spans="1:7" ht="15.75" x14ac:dyDescent="0.25">
      <c r="A27" s="15" t="s">
        <v>10</v>
      </c>
      <c r="B27" s="4" t="s">
        <v>35</v>
      </c>
      <c r="D27" s="49" t="s">
        <v>43</v>
      </c>
      <c r="E27" s="49"/>
      <c r="F27" s="49"/>
      <c r="G27" s="49"/>
    </row>
    <row r="28" spans="1:7" ht="15.75" x14ac:dyDescent="0.25">
      <c r="A28" s="14" t="s">
        <v>13</v>
      </c>
      <c r="B28" s="46" t="s">
        <v>36</v>
      </c>
      <c r="C28" s="46"/>
      <c r="D28" s="46"/>
      <c r="E28" s="46"/>
      <c r="F28" s="46"/>
      <c r="G28" s="46"/>
    </row>
    <row r="29" spans="1:7" ht="15.75" x14ac:dyDescent="0.25">
      <c r="A29" s="14"/>
      <c r="B29" s="12"/>
      <c r="C29" s="12"/>
      <c r="D29" s="12"/>
      <c r="E29" s="12"/>
      <c r="F29" s="12"/>
      <c r="G29" s="12"/>
    </row>
    <row r="30" spans="1:7" ht="15.75" x14ac:dyDescent="0.25">
      <c r="A30" s="13" t="s">
        <v>11</v>
      </c>
      <c r="B30" s="48" t="s">
        <v>12</v>
      </c>
      <c r="C30" s="48"/>
      <c r="D30" s="48"/>
      <c r="E30" s="48"/>
      <c r="F30" s="48"/>
      <c r="G30" s="48"/>
    </row>
    <row r="31" spans="1:7" ht="15.6" customHeight="1" x14ac:dyDescent="0.25">
      <c r="A31" s="13">
        <v>1</v>
      </c>
      <c r="B31" s="50" t="s">
        <v>61</v>
      </c>
      <c r="C31" s="51"/>
      <c r="D31" s="51"/>
      <c r="E31" s="51"/>
      <c r="F31" s="51"/>
      <c r="G31" s="52"/>
    </row>
    <row r="32" spans="1:7" ht="15.75" x14ac:dyDescent="0.25">
      <c r="A32" s="14"/>
      <c r="B32" s="12"/>
      <c r="C32" s="12"/>
      <c r="D32" s="12"/>
      <c r="E32" s="12"/>
      <c r="F32" s="12"/>
      <c r="G32" s="12"/>
    </row>
    <row r="33" spans="1:7" ht="15.75" x14ac:dyDescent="0.25">
      <c r="A33" s="14" t="s">
        <v>18</v>
      </c>
      <c r="B33" s="16" t="s">
        <v>14</v>
      </c>
      <c r="C33" s="12"/>
      <c r="D33" s="12"/>
      <c r="E33" s="12"/>
      <c r="F33" s="12"/>
      <c r="G33" s="12"/>
    </row>
    <row r="34" spans="1:7" ht="15.75" x14ac:dyDescent="0.25">
      <c r="A34" s="3"/>
    </row>
    <row r="35" spans="1:7" ht="15.75" x14ac:dyDescent="0.25">
      <c r="A35" s="3"/>
      <c r="E35" s="4" t="s">
        <v>59</v>
      </c>
    </row>
    <row r="36" spans="1:7" ht="47.25" x14ac:dyDescent="0.25">
      <c r="A36" s="8" t="s">
        <v>11</v>
      </c>
      <c r="B36" s="8" t="s">
        <v>14</v>
      </c>
      <c r="C36" s="8" t="s">
        <v>15</v>
      </c>
      <c r="D36" s="8" t="s">
        <v>16</v>
      </c>
      <c r="E36" s="8" t="s">
        <v>17</v>
      </c>
    </row>
    <row r="37" spans="1:7" ht="15.75" x14ac:dyDescent="0.25">
      <c r="A37" s="8">
        <v>1</v>
      </c>
      <c r="B37" s="8">
        <v>2</v>
      </c>
      <c r="C37" s="8">
        <v>3</v>
      </c>
      <c r="D37" s="8">
        <v>4</v>
      </c>
      <c r="E37" s="8">
        <v>5</v>
      </c>
    </row>
    <row r="38" spans="1:7" ht="31.5" x14ac:dyDescent="0.25">
      <c r="A38" s="8">
        <v>1</v>
      </c>
      <c r="B38" s="8" t="s">
        <v>44</v>
      </c>
      <c r="C38" s="8"/>
      <c r="D38" s="8">
        <f>17000000+70000000+25000000+20000000</f>
        <v>132000000</v>
      </c>
      <c r="E38" s="19">
        <f>C38+D38</f>
        <v>132000000</v>
      </c>
    </row>
    <row r="39" spans="1:7" ht="15.75" x14ac:dyDescent="0.25">
      <c r="A39" s="8"/>
      <c r="B39" s="8"/>
      <c r="C39" s="8"/>
      <c r="D39" s="8"/>
      <c r="E39" s="8"/>
    </row>
    <row r="40" spans="1:7" ht="15.75" x14ac:dyDescent="0.25">
      <c r="A40" s="48" t="s">
        <v>17</v>
      </c>
      <c r="B40" s="48"/>
      <c r="C40" s="8"/>
      <c r="D40" s="8">
        <f>D38+D39</f>
        <v>132000000</v>
      </c>
      <c r="E40" s="19">
        <f>E38+E39</f>
        <v>132000000</v>
      </c>
    </row>
    <row r="41" spans="1:7" ht="15.75" x14ac:dyDescent="0.25">
      <c r="A41" s="3"/>
    </row>
    <row r="42" spans="1:7" ht="15.75" x14ac:dyDescent="0.25">
      <c r="A42" s="38" t="s">
        <v>21</v>
      </c>
      <c r="B42" s="46" t="s">
        <v>19</v>
      </c>
      <c r="C42" s="46"/>
      <c r="D42" s="46"/>
      <c r="E42" s="46"/>
      <c r="F42" s="46"/>
      <c r="G42" s="46"/>
    </row>
    <row r="43" spans="1:7" x14ac:dyDescent="0.25">
      <c r="A43" s="38"/>
    </row>
    <row r="44" spans="1:7" ht="15.75" x14ac:dyDescent="0.25">
      <c r="A44" s="3"/>
      <c r="E44" s="1" t="s">
        <v>59</v>
      </c>
    </row>
    <row r="45" spans="1:7" ht="63" x14ac:dyDescent="0.25">
      <c r="A45" s="13" t="s">
        <v>11</v>
      </c>
      <c r="B45" s="8" t="s">
        <v>20</v>
      </c>
      <c r="C45" s="8" t="s">
        <v>15</v>
      </c>
      <c r="D45" s="8" t="s">
        <v>16</v>
      </c>
      <c r="E45" s="8" t="s">
        <v>17</v>
      </c>
    </row>
    <row r="46" spans="1:7" ht="15.75" x14ac:dyDescent="0.25">
      <c r="A46" s="13">
        <v>1</v>
      </c>
      <c r="B46" s="8">
        <v>2</v>
      </c>
      <c r="C46" s="8">
        <v>3</v>
      </c>
      <c r="D46" s="8">
        <v>4</v>
      </c>
      <c r="E46" s="8">
        <v>5</v>
      </c>
    </row>
    <row r="47" spans="1:7" ht="126" x14ac:dyDescent="0.25">
      <c r="A47" s="13">
        <v>1</v>
      </c>
      <c r="B47" s="9" t="s">
        <v>76</v>
      </c>
      <c r="C47" s="9"/>
      <c r="D47" s="9">
        <f>D40</f>
        <v>132000000</v>
      </c>
      <c r="E47" s="9">
        <f>D47</f>
        <v>132000000</v>
      </c>
    </row>
    <row r="48" spans="1:7" ht="15.75" x14ac:dyDescent="0.25">
      <c r="A48" s="13"/>
      <c r="B48" s="9"/>
      <c r="C48" s="9"/>
      <c r="D48" s="9"/>
      <c r="E48" s="9"/>
    </row>
    <row r="49" spans="1:7" ht="15.75" x14ac:dyDescent="0.25">
      <c r="A49" s="48" t="s">
        <v>17</v>
      </c>
      <c r="B49" s="48"/>
      <c r="C49" s="9"/>
      <c r="D49" s="9">
        <f>D47+D48</f>
        <v>132000000</v>
      </c>
      <c r="E49" s="9">
        <f>E47+E48</f>
        <v>132000000</v>
      </c>
    </row>
    <row r="50" spans="1:7" ht="15.75" x14ac:dyDescent="0.25">
      <c r="A50" s="3"/>
    </row>
    <row r="51" spans="1:7" ht="15.75" x14ac:dyDescent="0.25">
      <c r="A51" s="2" t="s">
        <v>37</v>
      </c>
      <c r="B51" s="46" t="s">
        <v>22</v>
      </c>
      <c r="C51" s="46"/>
      <c r="D51" s="46"/>
      <c r="E51" s="46"/>
      <c r="F51" s="46"/>
      <c r="G51" s="46"/>
    </row>
    <row r="52" spans="1:7" ht="15.75" x14ac:dyDescent="0.25">
      <c r="A52" s="3"/>
    </row>
    <row r="53" spans="1:7" ht="46.5" customHeight="1" x14ac:dyDescent="0.25">
      <c r="A53" s="8" t="s">
        <v>11</v>
      </c>
      <c r="B53" s="8" t="s">
        <v>23</v>
      </c>
      <c r="C53" s="8" t="s">
        <v>24</v>
      </c>
      <c r="D53" s="8" t="s">
        <v>25</v>
      </c>
      <c r="E53" s="8" t="s">
        <v>15</v>
      </c>
      <c r="F53" s="8" t="s">
        <v>16</v>
      </c>
      <c r="G53" s="8" t="s">
        <v>17</v>
      </c>
    </row>
    <row r="54" spans="1:7" ht="15.75" x14ac:dyDescent="0.25">
      <c r="A54" s="8">
        <v>1</v>
      </c>
      <c r="B54" s="8">
        <v>2</v>
      </c>
      <c r="C54" s="8">
        <v>3</v>
      </c>
      <c r="D54" s="8">
        <v>4</v>
      </c>
      <c r="E54" s="8">
        <v>5</v>
      </c>
      <c r="F54" s="8">
        <v>6</v>
      </c>
      <c r="G54" s="8">
        <v>7</v>
      </c>
    </row>
    <row r="55" spans="1:7" ht="78.75" x14ac:dyDescent="0.25">
      <c r="A55" s="21"/>
      <c r="B55" s="9" t="s">
        <v>61</v>
      </c>
      <c r="C55" s="21"/>
      <c r="D55" s="21"/>
      <c r="E55" s="21"/>
      <c r="F55" s="21"/>
      <c r="G55" s="21"/>
    </row>
    <row r="56" spans="1:7" ht="15.75" x14ac:dyDescent="0.25">
      <c r="A56" s="8">
        <v>1</v>
      </c>
      <c r="B56" s="9" t="s">
        <v>26</v>
      </c>
      <c r="C56" s="8"/>
      <c r="D56" s="8"/>
      <c r="E56" s="8"/>
      <c r="F56" s="8"/>
      <c r="G56" s="8"/>
    </row>
    <row r="57" spans="1:7" ht="31.5" x14ac:dyDescent="0.25">
      <c r="A57" s="21"/>
      <c r="B57" s="9" t="s">
        <v>60</v>
      </c>
      <c r="C57" s="21" t="s">
        <v>51</v>
      </c>
      <c r="D57" s="35" t="s">
        <v>50</v>
      </c>
      <c r="E57" s="21"/>
      <c r="F57" s="21">
        <f>D38</f>
        <v>132000000</v>
      </c>
      <c r="G57" s="21">
        <f>E57+F57</f>
        <v>132000000</v>
      </c>
    </row>
    <row r="58" spans="1:7" ht="31.5" x14ac:dyDescent="0.25">
      <c r="A58" s="8"/>
      <c r="B58" s="9" t="s">
        <v>45</v>
      </c>
      <c r="C58" s="8" t="s">
        <v>46</v>
      </c>
      <c r="D58" s="8" t="s">
        <v>47</v>
      </c>
      <c r="E58" s="8"/>
      <c r="F58" s="8">
        <v>13491</v>
      </c>
      <c r="G58" s="8">
        <f>E58+F58</f>
        <v>13491</v>
      </c>
    </row>
    <row r="59" spans="1:7" ht="15.75" x14ac:dyDescent="0.25">
      <c r="A59" s="8">
        <v>2</v>
      </c>
      <c r="B59" s="9" t="s">
        <v>27</v>
      </c>
      <c r="C59" s="8"/>
      <c r="D59" s="8"/>
      <c r="E59" s="8"/>
      <c r="F59" s="19"/>
      <c r="G59" s="19"/>
    </row>
    <row r="60" spans="1:7" ht="15.75" x14ac:dyDescent="0.25">
      <c r="A60" s="9"/>
      <c r="B60" s="9" t="s">
        <v>48</v>
      </c>
      <c r="C60" s="8" t="s">
        <v>49</v>
      </c>
      <c r="D60" s="8" t="s">
        <v>50</v>
      </c>
      <c r="E60" s="8"/>
      <c r="F60" s="19">
        <v>1</v>
      </c>
      <c r="G60" s="22">
        <f>E60+F60</f>
        <v>1</v>
      </c>
    </row>
    <row r="61" spans="1:7" ht="47.25" x14ac:dyDescent="0.25">
      <c r="A61" s="9"/>
      <c r="B61" s="9" t="s">
        <v>62</v>
      </c>
      <c r="C61" s="21" t="s">
        <v>46</v>
      </c>
      <c r="D61" s="21" t="s">
        <v>52</v>
      </c>
      <c r="E61" s="21"/>
      <c r="F61" s="22">
        <f>F57/(F63/F58)</f>
        <v>6295.7030429934894</v>
      </c>
      <c r="G61" s="22">
        <f>E61+F61</f>
        <v>6295.7030429934894</v>
      </c>
    </row>
    <row r="62" spans="1:7" ht="15.75" x14ac:dyDescent="0.25">
      <c r="A62" s="8">
        <v>3</v>
      </c>
      <c r="B62" s="9" t="s">
        <v>28</v>
      </c>
      <c r="C62" s="8"/>
      <c r="D62" s="8"/>
      <c r="E62" s="8"/>
      <c r="F62" s="19"/>
      <c r="G62" s="19"/>
    </row>
    <row r="63" spans="1:7" ht="31.5" x14ac:dyDescent="0.25">
      <c r="A63" s="8"/>
      <c r="B63" s="9" t="s">
        <v>63</v>
      </c>
      <c r="C63" s="8" t="s">
        <v>51</v>
      </c>
      <c r="D63" s="8" t="s">
        <v>52</v>
      </c>
      <c r="E63" s="8"/>
      <c r="F63" s="19">
        <v>282861499</v>
      </c>
      <c r="G63" s="19">
        <f>E63+F63</f>
        <v>282861499</v>
      </c>
    </row>
    <row r="64" spans="1:7" ht="31.5" x14ac:dyDescent="0.25">
      <c r="A64" s="21"/>
      <c r="B64" s="9" t="s">
        <v>64</v>
      </c>
      <c r="C64" s="21" t="s">
        <v>65</v>
      </c>
      <c r="D64" s="21" t="s">
        <v>52</v>
      </c>
      <c r="E64" s="21"/>
      <c r="F64" s="22">
        <f>F63/F58</f>
        <v>20966.681417241125</v>
      </c>
      <c r="G64" s="22">
        <f>G63/G58</f>
        <v>20966.681417241125</v>
      </c>
    </row>
    <row r="65" spans="1:7" ht="15.75" x14ac:dyDescent="0.25">
      <c r="A65" s="8">
        <v>4</v>
      </c>
      <c r="B65" s="9" t="s">
        <v>29</v>
      </c>
      <c r="C65" s="8"/>
      <c r="D65" s="19"/>
      <c r="E65" s="8"/>
      <c r="F65" s="19"/>
      <c r="G65" s="20"/>
    </row>
    <row r="66" spans="1:7" ht="15.75" x14ac:dyDescent="0.25">
      <c r="A66" s="9"/>
      <c r="B66" s="9" t="s">
        <v>53</v>
      </c>
      <c r="C66" s="8" t="s">
        <v>54</v>
      </c>
      <c r="D66" s="19" t="s">
        <v>52</v>
      </c>
      <c r="E66" s="25"/>
      <c r="F66" s="26">
        <v>90</v>
      </c>
      <c r="G66" s="26">
        <f>E66+F66</f>
        <v>90</v>
      </c>
    </row>
    <row r="67" spans="1:7" ht="15.75" x14ac:dyDescent="0.25">
      <c r="A67" s="3"/>
    </row>
    <row r="68" spans="1:7" ht="15.75" customHeight="1" x14ac:dyDescent="0.25">
      <c r="A68" s="56" t="s">
        <v>79</v>
      </c>
      <c r="B68" s="56"/>
      <c r="C68" s="56"/>
      <c r="D68" s="1"/>
    </row>
    <row r="69" spans="1:7" ht="32.25" customHeight="1" x14ac:dyDescent="0.25">
      <c r="A69" s="56"/>
      <c r="B69" s="56"/>
      <c r="C69" s="56"/>
      <c r="D69" s="11"/>
      <c r="E69" s="10"/>
      <c r="F69" s="58" t="s">
        <v>55</v>
      </c>
      <c r="G69" s="58"/>
    </row>
    <row r="70" spans="1:7" ht="15.75" x14ac:dyDescent="0.25">
      <c r="A70" s="5"/>
      <c r="B70" s="2"/>
      <c r="D70" s="6" t="s">
        <v>30</v>
      </c>
      <c r="F70" s="44" t="s">
        <v>39</v>
      </c>
      <c r="G70" s="44"/>
    </row>
    <row r="71" spans="1:7" ht="15.75" x14ac:dyDescent="0.25">
      <c r="A71" s="46" t="s">
        <v>31</v>
      </c>
      <c r="B71" s="46"/>
      <c r="C71" s="2"/>
      <c r="D71" s="2"/>
    </row>
    <row r="72" spans="1:7" ht="33.6" customHeight="1" x14ac:dyDescent="0.25">
      <c r="A72" s="38" t="s">
        <v>57</v>
      </c>
      <c r="B72" s="38"/>
      <c r="C72" s="14"/>
      <c r="D72" s="14"/>
    </row>
    <row r="73" spans="1:7" ht="24" customHeight="1" x14ac:dyDescent="0.25">
      <c r="A73" s="46" t="s">
        <v>58</v>
      </c>
      <c r="B73" s="46"/>
      <c r="C73" s="46"/>
      <c r="D73" s="11"/>
      <c r="E73" s="10"/>
      <c r="F73" s="58" t="s">
        <v>56</v>
      </c>
      <c r="G73" s="58"/>
    </row>
    <row r="74" spans="1:7" ht="15.75" x14ac:dyDescent="0.25">
      <c r="A74" s="1"/>
      <c r="B74" s="2"/>
      <c r="C74" s="2"/>
      <c r="D74" s="6" t="s">
        <v>30</v>
      </c>
      <c r="F74" s="44" t="s">
        <v>39</v>
      </c>
      <c r="G74" s="44"/>
    </row>
    <row r="75" spans="1:7" x14ac:dyDescent="0.25">
      <c r="A75" s="17" t="s">
        <v>83</v>
      </c>
    </row>
    <row r="76" spans="1:7" x14ac:dyDescent="0.25">
      <c r="A76" s="18" t="s">
        <v>38</v>
      </c>
    </row>
  </sheetData>
  <mergeCells count="39">
    <mergeCell ref="A73:C73"/>
    <mergeCell ref="F69:G69"/>
    <mergeCell ref="F70:G70"/>
    <mergeCell ref="F73:G73"/>
    <mergeCell ref="A42:A43"/>
    <mergeCell ref="A72:B72"/>
    <mergeCell ref="A49:B49"/>
    <mergeCell ref="B28:G28"/>
    <mergeCell ref="B31:G31"/>
    <mergeCell ref="B25:G25"/>
    <mergeCell ref="E6:F6"/>
    <mergeCell ref="E5:F5"/>
    <mergeCell ref="A68:C69"/>
    <mergeCell ref="B21:G21"/>
    <mergeCell ref="E17:F17"/>
    <mergeCell ref="E18:F18"/>
    <mergeCell ref="A13:A14"/>
    <mergeCell ref="F74:G74"/>
    <mergeCell ref="A71:B71"/>
    <mergeCell ref="B42:G42"/>
    <mergeCell ref="B51:G51"/>
    <mergeCell ref="A17:A18"/>
    <mergeCell ref="B30:G30"/>
    <mergeCell ref="A40:B40"/>
    <mergeCell ref="B22:G22"/>
    <mergeCell ref="B24:G24"/>
    <mergeCell ref="D27:G27"/>
    <mergeCell ref="F1:G3"/>
    <mergeCell ref="E7:G7"/>
    <mergeCell ref="E8:G8"/>
    <mergeCell ref="E9:G9"/>
    <mergeCell ref="A10:G10"/>
    <mergeCell ref="A11:G11"/>
    <mergeCell ref="A15:A16"/>
    <mergeCell ref="C15:F15"/>
    <mergeCell ref="C16:F16"/>
    <mergeCell ref="B20:G20"/>
    <mergeCell ref="C14:F14"/>
    <mergeCell ref="C13:F13"/>
  </mergeCells>
  <pageMargins left="0.19685039370078741" right="0.15748031496062992" top="0.51181102362204722" bottom="0.27559055118110237" header="0.31496062992125984" footer="0.31496062992125984"/>
  <pageSetup paperSize="9" scale="78" orientation="landscape" r:id="rId1"/>
  <rowBreaks count="2" manualBreakCount="2">
    <brk id="21" max="16383" man="1"/>
    <brk id="4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паспорт</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Токарев Евгений Васильевич</dc:creator>
  <cp:lastModifiedBy>Ліщук Петро Андрійович</cp:lastModifiedBy>
  <cp:lastPrinted>2021-11-10T07:05:34Z</cp:lastPrinted>
  <dcterms:created xsi:type="dcterms:W3CDTF">2018-12-28T08:43:53Z</dcterms:created>
  <dcterms:modified xsi:type="dcterms:W3CDTF">2021-11-12T13:46:09Z</dcterms:modified>
</cp:coreProperties>
</file>