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9075" activeTab="0"/>
  </bookViews>
  <sheets>
    <sheet name="звіт за 2020" sheetId="1" r:id="rId1"/>
  </sheets>
  <definedNames>
    <definedName name="_xlnm.Print_Area" localSheetId="0">'звіт за 2020'!$A$1:$M$76</definedName>
  </definedNames>
  <calcPr fullCalcOnLoad="1"/>
</workbook>
</file>

<file path=xl/sharedStrings.xml><?xml version="1.0" encoding="utf-8"?>
<sst xmlns="http://schemas.openxmlformats.org/spreadsheetml/2006/main" count="121" uniqueCount="78">
  <si>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</si>
  <si>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</si>
  <si>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</si>
  <si>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</si>
  <si>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</si>
  <si>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</si>
  <si>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</si>
  <si>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</si>
  <si>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</si>
  <si>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</si>
  <si>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</si>
  <si>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</si>
  <si>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</si>
  <si>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</si>
  <si>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</si>
  <si>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</si>
  <si>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</si>
  <si>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</si>
  <si>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</si>
  <si>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</si>
  <si>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</si>
  <si>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</si>
  <si>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</si>
  <si>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</si>
  <si>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</si>
  <si>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</si>
  <si>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</si>
  <si>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</si>
  <si>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</si>
  <si>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</si>
  <si>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</si>
  <si>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</si>
  <si>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</si>
  <si>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</si>
  <si>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</si>
  <si>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</si>
  <si>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</si>
  <si>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</si>
  <si>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</si>
  <si>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</si>
  <si>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</si>
  <si>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</si>
  <si>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</si>
  <si>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</si>
  <si>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</si>
  <si>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капітального будівництва департаменту архітектури, містобудування та земельних ресурсів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</si>
  <si>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</si>
  <si>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Реалізація державної політики у сфері фізичної культури та спорту</t>
  </si>
  <si>
    <t>Розвиток сучасної спортивної інфраструктури</t>
  </si>
  <si>
    <t>Будівництво палацу спорту</t>
  </si>
  <si>
    <t>Обсяг будівництва (загальна площа)</t>
  </si>
  <si>
    <t>кв.м</t>
  </si>
  <si>
    <t>проектна документація</t>
  </si>
  <si>
    <t>кількість об'єктів</t>
  </si>
  <si>
    <t>од.</t>
  </si>
  <si>
    <t>рішення сесії</t>
  </si>
  <si>
    <t>грн.</t>
  </si>
  <si>
    <t>розрахунок</t>
  </si>
  <si>
    <t>рівень готовності</t>
  </si>
  <si>
    <t>%</t>
  </si>
  <si>
    <t>Програма економічного та соціального розвитку міста Хмельницького на 2020 рік</t>
  </si>
  <si>
    <t>Обсяг видатків на будівництво</t>
  </si>
  <si>
    <t>Забезпечення будівництва палацу спорту по вул.Прибузькій, 5/1А в м.Хмельницькому</t>
  </si>
  <si>
    <t>площа, яку планується побудувати</t>
  </si>
  <si>
    <t>середні витрати на об'єкт будівництва</t>
  </si>
  <si>
    <t>середні витрати на будівництво 1 кв. м</t>
  </si>
  <si>
    <t>грн./кв.м</t>
  </si>
  <si>
    <t>про виконання паспорта бюджетної програми місцевого бюджету на 2020 рік</t>
  </si>
  <si>
    <t>Пояснення щодо причин розбіжностей між фактичними та затвердженими результативними показниками:Бюджетна програма на 2020 рік  виконана не в повному обсязі у зв'язку з ненадходженням коштів субвенції державного бюджету у сумі 60 000 000 грн.</t>
  </si>
  <si>
    <t>Начальник управління капітального будівництва</t>
  </si>
  <si>
    <t>Т.М. Поліщук</t>
  </si>
  <si>
    <t>Заступник начальника управління</t>
  </si>
  <si>
    <t>В.М.Гаман</t>
  </si>
  <si>
    <t>Будівництво Палацу спорту по вул. Прибузькій, 5/1А в м. Хмельницькому</t>
  </si>
  <si>
    <t>Пояснення щодо причин розбіжностей між фактичними та затвердженими результативними показниками. Розбіжності між фактичними та затвердженими результативними показниками виникли через ненадходження коштів субвенції з державного бюджету в сумі 60 000 000 грн.</t>
  </si>
  <si>
    <t xml:space="preserve">Аналіз стану виконання результативних показників: відхилення фактичних результативних показників від планових виникло у зв'язку з ненадходженням коштів субвенції державного бюджету. </t>
  </si>
  <si>
    <t>Бюджетна програма на 2020 рік  виконана не в повному обсязі у зв'язку з ненадходженням коштів субвенції державного бюджету у сумі 60 000 000 грн. Виконання бюджетної програми буде продовжено у наступному році.</t>
  </si>
  <si>
    <t>0810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</si>
</sst>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2" fillId="0" borderId="0" xfId="0" applyFont="1" applyAlignment="1">
      <alignment horizontal="left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58">
      <selection activeCell="A68" sqref="A68:M68"/>
    </sheetView>
  </sheetViews>
  <sheetFormatPr defaultColWidth="9.140625" defaultRowHeight="15"/>
  <cols>
    <col min="1" max="1" width="4.421875" style="5" customWidth="1"/>
    <col min="2" max="2" width="13.7109375" style="5" customWidth="1"/>
    <col min="3" max="3" width="9.140625" style="5" customWidth="1"/>
    <col min="4" max="4" width="11.42187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25" t="s">
        <v>44</v>
      </c>
      <c r="K1" s="25"/>
      <c r="L1" s="25"/>
      <c r="M1" s="25"/>
    </row>
    <row r="2" spans="10:13" ht="15.75">
      <c r="J2" s="25"/>
      <c r="K2" s="25"/>
      <c r="L2" s="25"/>
      <c r="M2" s="25"/>
    </row>
    <row r="3" spans="10:13" ht="15.75">
      <c r="J3" s="25"/>
      <c r="K3" s="25"/>
      <c r="L3" s="25"/>
      <c r="M3" s="25"/>
    </row>
    <row r="4" spans="10:13" ht="15.75">
      <c r="J4" s="25"/>
      <c r="K4" s="25"/>
      <c r="L4" s="25"/>
      <c r="M4" s="25"/>
    </row>
    <row r="5" spans="1:13" ht="15.75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>
      <c r="A6" s="23" t="s">
        <v>67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39.75" customHeight="1">
      <c r="A7" s="21" t="s">
        <v>0</v>
      </c>
      <c r="B7" s="14">
        <v>1500000</v>
      </c>
      <c r="C7" s="15"/>
      <c r="E7" s="37" t="s">
        <v>45</v>
      </c>
      <c r="F7" s="37"/>
      <c r="G7" s="37"/>
      <c r="H7" s="37"/>
      <c r="I7" s="37"/>
      <c r="J7" s="37"/>
      <c r="K7" s="37"/>
      <c r="L7" s="37"/>
      <c r="M7" s="37"/>
    </row>
    <row r="8" spans="1:13" ht="15" customHeight="1">
      <c r="A8" s="21"/>
      <c r="B8" s="16" t="s">
        <v>24</v>
      </c>
      <c r="C8" s="15"/>
      <c r="E8" s="38" t="s">
        <v>14</v>
      </c>
      <c r="F8" s="38"/>
      <c r="G8" s="38"/>
      <c r="H8" s="38"/>
      <c r="I8" s="38"/>
      <c r="J8" s="38"/>
      <c r="K8" s="38"/>
      <c r="L8" s="38"/>
      <c r="M8" s="38"/>
    </row>
    <row r="9" spans="1:13" ht="24" customHeight="1">
      <c r="A9" s="21" t="s">
        <v>1</v>
      </c>
      <c r="B9" s="14">
        <v>1510000</v>
      </c>
      <c r="C9" s="15"/>
      <c r="E9" s="37" t="s">
        <v>45</v>
      </c>
      <c r="F9" s="37"/>
      <c r="G9" s="37"/>
      <c r="H9" s="37"/>
      <c r="I9" s="37"/>
      <c r="J9" s="37"/>
      <c r="K9" s="37"/>
      <c r="L9" s="37"/>
      <c r="M9" s="37"/>
    </row>
    <row r="10" spans="1:13" ht="15" customHeight="1">
      <c r="A10" s="21"/>
      <c r="B10" s="16" t="s">
        <v>24</v>
      </c>
      <c r="C10" s="15"/>
      <c r="E10" s="38" t="s">
        <v>13</v>
      </c>
      <c r="F10" s="38"/>
      <c r="G10" s="38"/>
      <c r="H10" s="38"/>
      <c r="I10" s="38"/>
      <c r="J10" s="38"/>
      <c r="K10" s="38"/>
      <c r="L10" s="38"/>
      <c r="M10" s="38"/>
    </row>
    <row r="11" spans="1:13" ht="54" customHeight="1">
      <c r="A11" s="21" t="s">
        <v>2</v>
      </c>
      <c r="B11" s="14">
        <v>1515043</v>
      </c>
      <c r="C11" s="11" t="s">
        <v>77</v>
      </c>
      <c r="E11" s="37" t="s">
        <v>46</v>
      </c>
      <c r="F11" s="37"/>
      <c r="G11" s="37"/>
      <c r="H11" s="37"/>
      <c r="I11" s="37"/>
      <c r="J11" s="37"/>
      <c r="K11" s="37"/>
      <c r="L11" s="37"/>
      <c r="M11" s="37"/>
    </row>
    <row r="12" spans="1:13" ht="15" customHeight="1">
      <c r="A12" s="21"/>
      <c r="B12" s="12" t="s">
        <v>43</v>
      </c>
      <c r="C12" s="12" t="s">
        <v>3</v>
      </c>
      <c r="E12" s="38" t="s">
        <v>15</v>
      </c>
      <c r="F12" s="38"/>
      <c r="G12" s="38"/>
      <c r="H12" s="38"/>
      <c r="I12" s="38"/>
      <c r="J12" s="38"/>
      <c r="K12" s="38"/>
      <c r="L12" s="38"/>
      <c r="M12" s="38"/>
    </row>
    <row r="13" spans="1:13" ht="19.5" customHeight="1">
      <c r="A13" s="26" t="s">
        <v>28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ht="15.75">
      <c r="A14" s="1"/>
    </row>
    <row r="15" spans="1:13" ht="31.5">
      <c r="A15" s="4" t="s">
        <v>23</v>
      </c>
      <c r="B15" s="22" t="s">
        <v>25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27.75" customHeight="1">
      <c r="A16" s="4"/>
      <c r="B16" s="31" t="s">
        <v>47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15.75">
      <c r="A17" s="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ht="15.75">
      <c r="A18" s="1"/>
    </row>
    <row r="19" spans="1:13" ht="15.75">
      <c r="A19" s="6" t="s">
        <v>29</v>
      </c>
      <c r="E19" s="41" t="s">
        <v>48</v>
      </c>
      <c r="F19" s="41"/>
      <c r="G19" s="41"/>
      <c r="H19" s="41"/>
      <c r="I19" s="41"/>
      <c r="J19" s="41"/>
      <c r="K19" s="41"/>
      <c r="L19" s="41"/>
      <c r="M19" s="41"/>
    </row>
    <row r="20" ht="15.75">
      <c r="A20" s="3"/>
    </row>
    <row r="21" ht="15.75">
      <c r="A21" s="6" t="s">
        <v>30</v>
      </c>
    </row>
    <row r="22" ht="15.75">
      <c r="A22" s="1"/>
    </row>
    <row r="23" spans="1:13" ht="32.25" customHeight="1">
      <c r="A23" s="4" t="s">
        <v>23</v>
      </c>
      <c r="B23" s="22" t="s">
        <v>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40.5" customHeight="1">
      <c r="A24" s="4">
        <v>1</v>
      </c>
      <c r="B24" s="31" t="s">
        <v>62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5.75">
      <c r="A25" s="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ht="15.75">
      <c r="A26" s="1"/>
    </row>
    <row r="27" ht="15.75">
      <c r="A27" s="6" t="s">
        <v>31</v>
      </c>
    </row>
    <row r="29" spans="1:13" ht="15.75">
      <c r="A29" s="1"/>
      <c r="M29" s="3" t="s">
        <v>26</v>
      </c>
    </row>
    <row r="30" spans="1:26" ht="30" customHeight="1">
      <c r="A30" s="22" t="s">
        <v>23</v>
      </c>
      <c r="B30" s="22" t="s">
        <v>32</v>
      </c>
      <c r="C30" s="22"/>
      <c r="D30" s="22"/>
      <c r="E30" s="22" t="s">
        <v>17</v>
      </c>
      <c r="F30" s="22"/>
      <c r="G30" s="22"/>
      <c r="H30" s="22" t="s">
        <v>33</v>
      </c>
      <c r="I30" s="22"/>
      <c r="J30" s="22"/>
      <c r="K30" s="22" t="s">
        <v>18</v>
      </c>
      <c r="L30" s="22"/>
      <c r="M30" s="22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33" customHeight="1">
      <c r="A31" s="22"/>
      <c r="B31" s="22"/>
      <c r="C31" s="22"/>
      <c r="D31" s="22"/>
      <c r="E31" s="4" t="s">
        <v>19</v>
      </c>
      <c r="F31" s="4" t="s">
        <v>20</v>
      </c>
      <c r="G31" s="4" t="s">
        <v>21</v>
      </c>
      <c r="H31" s="4" t="s">
        <v>19</v>
      </c>
      <c r="I31" s="4" t="s">
        <v>20</v>
      </c>
      <c r="J31" s="4" t="s">
        <v>21</v>
      </c>
      <c r="K31" s="4" t="s">
        <v>19</v>
      </c>
      <c r="L31" s="4" t="s">
        <v>20</v>
      </c>
      <c r="M31" s="4" t="s">
        <v>21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4">
        <v>1</v>
      </c>
      <c r="B32" s="22">
        <v>2</v>
      </c>
      <c r="C32" s="22"/>
      <c r="D32" s="22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32.25" customHeight="1">
      <c r="A33" s="13">
        <v>1</v>
      </c>
      <c r="B33" s="34" t="s">
        <v>49</v>
      </c>
      <c r="C33" s="35"/>
      <c r="D33" s="36"/>
      <c r="E33" s="13"/>
      <c r="F33" s="13">
        <f>20700000+60000000</f>
        <v>80700000</v>
      </c>
      <c r="G33" s="13">
        <f>F33</f>
        <v>80700000</v>
      </c>
      <c r="H33" s="13"/>
      <c r="I33" s="13">
        <v>20697485</v>
      </c>
      <c r="J33" s="13">
        <f>I33</f>
        <v>20697485</v>
      </c>
      <c r="K33" s="13"/>
      <c r="L33" s="13">
        <f>I33-F33</f>
        <v>-60002515</v>
      </c>
      <c r="M33" s="13">
        <f>J33-G33</f>
        <v>-60002515</v>
      </c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>
      <c r="A34" s="4"/>
      <c r="B34" s="22" t="s">
        <v>6</v>
      </c>
      <c r="C34" s="22"/>
      <c r="D34" s="22"/>
      <c r="E34" s="4"/>
      <c r="F34" s="4">
        <f>F33</f>
        <v>80700000</v>
      </c>
      <c r="G34" s="13">
        <f>F34</f>
        <v>80700000</v>
      </c>
      <c r="H34" s="4"/>
      <c r="I34" s="4">
        <f>I33</f>
        <v>20697485</v>
      </c>
      <c r="J34" s="13">
        <f>I34</f>
        <v>20697485</v>
      </c>
      <c r="K34" s="4"/>
      <c r="L34" s="13">
        <f>I34-F34</f>
        <v>-60002515</v>
      </c>
      <c r="M34" s="13">
        <f>J34-G34</f>
        <v>-60002515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4"/>
      <c r="B35" s="22"/>
      <c r="C35" s="22"/>
      <c r="D35" s="22"/>
      <c r="E35" s="4"/>
      <c r="F35" s="4"/>
      <c r="G35" s="4"/>
      <c r="H35" s="4"/>
      <c r="I35" s="4"/>
      <c r="J35" s="4"/>
      <c r="K35" s="4"/>
      <c r="L35" s="4"/>
      <c r="M35" s="4"/>
      <c r="R35" s="7"/>
      <c r="S35" s="7"/>
      <c r="T35" s="7"/>
      <c r="U35" s="7"/>
      <c r="V35" s="7"/>
      <c r="W35" s="7"/>
      <c r="X35" s="7"/>
      <c r="Y35" s="7"/>
      <c r="Z35" s="7"/>
    </row>
    <row r="36" spans="1:13" ht="32.25" customHeight="1">
      <c r="A36" s="29" t="s">
        <v>34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ht="15.75">
      <c r="A37" s="1"/>
    </row>
    <row r="38" spans="1:13" ht="33" customHeight="1">
      <c r="A38" s="20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2" ht="24" customHeight="1">
      <c r="A39" s="21" t="s">
        <v>26</v>
      </c>
      <c r="B39" s="21"/>
    </row>
    <row r="40" ht="15.75">
      <c r="A40" s="1"/>
    </row>
    <row r="41" spans="1:13" ht="31.5" customHeight="1">
      <c r="A41" s="22" t="s">
        <v>4</v>
      </c>
      <c r="B41" s="22" t="s">
        <v>36</v>
      </c>
      <c r="C41" s="22"/>
      <c r="D41" s="22"/>
      <c r="E41" s="22" t="s">
        <v>17</v>
      </c>
      <c r="F41" s="22"/>
      <c r="G41" s="22"/>
      <c r="H41" s="22" t="s">
        <v>33</v>
      </c>
      <c r="I41" s="22"/>
      <c r="J41" s="22"/>
      <c r="K41" s="22" t="s">
        <v>18</v>
      </c>
      <c r="L41" s="22"/>
      <c r="M41" s="22"/>
    </row>
    <row r="42" spans="1:13" ht="33.75" customHeight="1">
      <c r="A42" s="22"/>
      <c r="B42" s="22"/>
      <c r="C42" s="22"/>
      <c r="D42" s="22"/>
      <c r="E42" s="4" t="s">
        <v>19</v>
      </c>
      <c r="F42" s="4" t="s">
        <v>20</v>
      </c>
      <c r="G42" s="4" t="s">
        <v>21</v>
      </c>
      <c r="H42" s="4" t="s">
        <v>19</v>
      </c>
      <c r="I42" s="4" t="s">
        <v>20</v>
      </c>
      <c r="J42" s="4" t="s">
        <v>21</v>
      </c>
      <c r="K42" s="4" t="s">
        <v>19</v>
      </c>
      <c r="L42" s="4" t="s">
        <v>20</v>
      </c>
      <c r="M42" s="4" t="s">
        <v>21</v>
      </c>
    </row>
    <row r="43" spans="1:13" ht="15.75">
      <c r="A43" s="4">
        <v>1</v>
      </c>
      <c r="B43" s="22">
        <v>2</v>
      </c>
      <c r="C43" s="22"/>
      <c r="D43" s="22"/>
      <c r="E43" s="4">
        <v>3</v>
      </c>
      <c r="F43" s="4">
        <v>4</v>
      </c>
      <c r="G43" s="4">
        <v>5</v>
      </c>
      <c r="H43" s="4">
        <v>6</v>
      </c>
      <c r="I43" s="4">
        <v>7</v>
      </c>
      <c r="J43" s="4">
        <v>8</v>
      </c>
      <c r="K43" s="4">
        <v>9</v>
      </c>
      <c r="L43" s="4">
        <v>10</v>
      </c>
      <c r="M43" s="4">
        <v>11</v>
      </c>
    </row>
    <row r="44" spans="1:13" ht="63" customHeight="1">
      <c r="A44" s="4"/>
      <c r="B44" s="22" t="s">
        <v>60</v>
      </c>
      <c r="C44" s="22"/>
      <c r="D44" s="22"/>
      <c r="E44" s="4"/>
      <c r="F44" s="4">
        <f>F34</f>
        <v>80700000</v>
      </c>
      <c r="G44" s="4">
        <f>F44</f>
        <v>80700000</v>
      </c>
      <c r="H44" s="4"/>
      <c r="I44" s="4">
        <f>I33</f>
        <v>20697485</v>
      </c>
      <c r="J44" s="4">
        <f>I44</f>
        <v>20697485</v>
      </c>
      <c r="K44" s="4"/>
      <c r="L44" s="4">
        <f>I44-F44</f>
        <v>-60002515</v>
      </c>
      <c r="M44" s="4">
        <f>J44-G44</f>
        <v>-60002515</v>
      </c>
    </row>
    <row r="45" ht="15.75">
      <c r="A45" s="1"/>
    </row>
    <row r="46" ht="15.75">
      <c r="A46" s="6" t="s">
        <v>37</v>
      </c>
    </row>
    <row r="47" ht="15.75">
      <c r="A47" s="1"/>
    </row>
    <row r="48" spans="1:13" ht="29.25" customHeight="1">
      <c r="A48" s="22" t="s">
        <v>4</v>
      </c>
      <c r="B48" s="22" t="s">
        <v>22</v>
      </c>
      <c r="C48" s="22" t="s">
        <v>7</v>
      </c>
      <c r="D48" s="22" t="s">
        <v>8</v>
      </c>
      <c r="E48" s="22" t="s">
        <v>17</v>
      </c>
      <c r="F48" s="22"/>
      <c r="G48" s="22"/>
      <c r="H48" s="22" t="s">
        <v>38</v>
      </c>
      <c r="I48" s="22"/>
      <c r="J48" s="22"/>
      <c r="K48" s="22" t="s">
        <v>18</v>
      </c>
      <c r="L48" s="22"/>
      <c r="M48" s="22"/>
    </row>
    <row r="49" spans="1:13" ht="30.75" customHeight="1">
      <c r="A49" s="22"/>
      <c r="B49" s="22"/>
      <c r="C49" s="22"/>
      <c r="D49" s="22"/>
      <c r="E49" s="4" t="s">
        <v>19</v>
      </c>
      <c r="F49" s="4" t="s">
        <v>20</v>
      </c>
      <c r="G49" s="4" t="s">
        <v>21</v>
      </c>
      <c r="H49" s="4" t="s">
        <v>19</v>
      </c>
      <c r="I49" s="4" t="s">
        <v>20</v>
      </c>
      <c r="J49" s="4" t="s">
        <v>21</v>
      </c>
      <c r="K49" s="4" t="s">
        <v>19</v>
      </c>
      <c r="L49" s="4" t="s">
        <v>20</v>
      </c>
      <c r="M49" s="4" t="s">
        <v>21</v>
      </c>
    </row>
    <row r="50" spans="1:13" ht="15.7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  <c r="K50" s="4">
        <v>11</v>
      </c>
      <c r="L50" s="4">
        <v>12</v>
      </c>
      <c r="M50" s="4">
        <v>13</v>
      </c>
    </row>
    <row r="51" spans="1:13" ht="126">
      <c r="A51" s="18"/>
      <c r="B51" s="18" t="s">
        <v>73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5.75">
      <c r="A52" s="4">
        <v>1</v>
      </c>
      <c r="B52" s="4" t="s">
        <v>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47.25">
      <c r="A53" s="4"/>
      <c r="B53" s="2" t="s">
        <v>61</v>
      </c>
      <c r="C53" s="13" t="s">
        <v>56</v>
      </c>
      <c r="D53" s="13" t="s">
        <v>55</v>
      </c>
      <c r="E53" s="4"/>
      <c r="F53" s="13">
        <f>F44</f>
        <v>80700000</v>
      </c>
      <c r="G53" s="4">
        <f>F53</f>
        <v>80700000</v>
      </c>
      <c r="H53" s="4"/>
      <c r="I53" s="4">
        <f>I44</f>
        <v>20697485</v>
      </c>
      <c r="J53" s="4">
        <f>I53</f>
        <v>20697485</v>
      </c>
      <c r="K53" s="4"/>
      <c r="L53" s="4">
        <f>I53-F53</f>
        <v>-60002515</v>
      </c>
      <c r="M53" s="4">
        <f>L53</f>
        <v>-60002515</v>
      </c>
    </row>
    <row r="54" spans="1:13" ht="63">
      <c r="A54" s="4"/>
      <c r="B54" s="2" t="s">
        <v>50</v>
      </c>
      <c r="C54" s="13" t="s">
        <v>51</v>
      </c>
      <c r="D54" s="13" t="s">
        <v>52</v>
      </c>
      <c r="E54" s="4"/>
      <c r="F54" s="13">
        <v>13491</v>
      </c>
      <c r="G54" s="4">
        <f>F54</f>
        <v>13491</v>
      </c>
      <c r="H54" s="4"/>
      <c r="I54" s="4">
        <f>F54</f>
        <v>13491</v>
      </c>
      <c r="J54" s="13">
        <f>I54</f>
        <v>13491</v>
      </c>
      <c r="K54" s="4"/>
      <c r="L54" s="4">
        <f>I54-F54</f>
        <v>0</v>
      </c>
      <c r="M54" s="13">
        <f>L54</f>
        <v>0</v>
      </c>
    </row>
    <row r="55" spans="1:13" ht="49.5" customHeight="1">
      <c r="A55" s="39" t="s">
        <v>74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4">
        <v>2</v>
      </c>
      <c r="B56" s="4" t="s">
        <v>10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31.5">
      <c r="A57" s="4"/>
      <c r="B57" s="2" t="s">
        <v>53</v>
      </c>
      <c r="C57" s="13" t="s">
        <v>54</v>
      </c>
      <c r="D57" s="13" t="s">
        <v>55</v>
      </c>
      <c r="E57" s="4"/>
      <c r="F57" s="4" t="e">
        <f>#REF!</f>
        <v>#REF!</v>
      </c>
      <c r="G57" s="4" t="e">
        <f>F57</f>
        <v>#REF!</v>
      </c>
      <c r="H57" s="4"/>
      <c r="I57" s="4">
        <v>1</v>
      </c>
      <c r="J57" s="13">
        <f>I57</f>
        <v>1</v>
      </c>
      <c r="K57" s="4"/>
      <c r="L57" s="4" t="e">
        <f>I57-F57</f>
        <v>#REF!</v>
      </c>
      <c r="M57" s="4" t="e">
        <f>J57-G57</f>
        <v>#REF!</v>
      </c>
    </row>
    <row r="58" spans="1:13" ht="47.25">
      <c r="A58" s="4"/>
      <c r="B58" s="2" t="s">
        <v>63</v>
      </c>
      <c r="C58" s="13" t="s">
        <v>51</v>
      </c>
      <c r="D58" s="13" t="s">
        <v>57</v>
      </c>
      <c r="E58" s="4"/>
      <c r="F58" s="10">
        <v>3849</v>
      </c>
      <c r="G58" s="13">
        <f>F58</f>
        <v>3849</v>
      </c>
      <c r="H58" s="4"/>
      <c r="I58" s="4">
        <v>987</v>
      </c>
      <c r="J58" s="4">
        <f>I58</f>
        <v>987</v>
      </c>
      <c r="K58" s="4"/>
      <c r="L58" s="10">
        <f>I58-F58</f>
        <v>-2862</v>
      </c>
      <c r="M58" s="13">
        <f>J58-G58</f>
        <v>-2862</v>
      </c>
    </row>
    <row r="59" spans="1:13" ht="15.75">
      <c r="A59" s="22" t="s">
        <v>39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5.75">
      <c r="A60" s="4">
        <v>3</v>
      </c>
      <c r="B60" s="4" t="s">
        <v>11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63">
      <c r="A61" s="4"/>
      <c r="B61" s="2" t="s">
        <v>64</v>
      </c>
      <c r="C61" s="13" t="s">
        <v>56</v>
      </c>
      <c r="D61" s="13" t="s">
        <v>57</v>
      </c>
      <c r="E61" s="4"/>
      <c r="F61" s="13">
        <v>282861499</v>
      </c>
      <c r="G61" s="4">
        <f>F61</f>
        <v>282861499</v>
      </c>
      <c r="H61" s="4"/>
      <c r="I61" s="4">
        <f>F61</f>
        <v>282861499</v>
      </c>
      <c r="J61" s="4">
        <f>I61</f>
        <v>282861499</v>
      </c>
      <c r="K61" s="4"/>
      <c r="L61" s="4">
        <f>I61-F61</f>
        <v>0</v>
      </c>
      <c r="M61" s="4">
        <f>J61-G61</f>
        <v>0</v>
      </c>
    </row>
    <row r="62" spans="1:13" ht="63">
      <c r="A62" s="4"/>
      <c r="B62" s="2" t="s">
        <v>65</v>
      </c>
      <c r="C62" s="13" t="s">
        <v>66</v>
      </c>
      <c r="D62" s="13" t="s">
        <v>57</v>
      </c>
      <c r="E62" s="4"/>
      <c r="F62" s="10">
        <f>F61/F54</f>
        <v>20966.681417241125</v>
      </c>
      <c r="G62" s="10">
        <f>F62</f>
        <v>20966.681417241125</v>
      </c>
      <c r="H62" s="4"/>
      <c r="I62" s="10">
        <f>F62</f>
        <v>20966.681417241125</v>
      </c>
      <c r="J62" s="10">
        <f>I62</f>
        <v>20966.681417241125</v>
      </c>
      <c r="K62" s="4"/>
      <c r="L62" s="13">
        <f>I62-F62</f>
        <v>0</v>
      </c>
      <c r="M62" s="13">
        <f>J62-G62</f>
        <v>0</v>
      </c>
    </row>
    <row r="63" spans="1:13" ht="15.75">
      <c r="A63" s="22" t="s">
        <v>39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15.75">
      <c r="A64" s="4">
        <v>4</v>
      </c>
      <c r="B64" s="4" t="s">
        <v>12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31.5">
      <c r="A65" s="4"/>
      <c r="B65" s="2" t="s">
        <v>58</v>
      </c>
      <c r="C65" s="13" t="s">
        <v>59</v>
      </c>
      <c r="D65" s="13" t="s">
        <v>57</v>
      </c>
      <c r="E65" s="4"/>
      <c r="F65" s="4">
        <v>65</v>
      </c>
      <c r="G65" s="4">
        <f>F65</f>
        <v>65</v>
      </c>
      <c r="H65" s="4"/>
      <c r="I65" s="10">
        <v>43.4</v>
      </c>
      <c r="J65" s="10">
        <f>I65</f>
        <v>43.4</v>
      </c>
      <c r="K65" s="4"/>
      <c r="L65" s="10">
        <f>I65-F65</f>
        <v>-21.6</v>
      </c>
      <c r="M65" s="10">
        <f>J65-G65</f>
        <v>-21.6</v>
      </c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45" customHeight="1">
      <c r="A67" s="39" t="s">
        <v>68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54" customHeight="1">
      <c r="A68" s="39" t="s">
        <v>75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48.75" customHeight="1">
      <c r="A69" s="6" t="s">
        <v>40</v>
      </c>
      <c r="B69" s="6"/>
      <c r="C69" s="6"/>
      <c r="D69" s="6"/>
      <c r="G69" s="27" t="s">
        <v>76</v>
      </c>
      <c r="H69" s="27"/>
      <c r="I69" s="27"/>
      <c r="J69" s="27"/>
      <c r="K69" s="27"/>
      <c r="L69" s="27"/>
      <c r="M69" s="27"/>
    </row>
    <row r="70" spans="1:4" ht="6.75" customHeight="1">
      <c r="A70" s="26" t="s">
        <v>41</v>
      </c>
      <c r="B70" s="26"/>
      <c r="C70" s="26"/>
      <c r="D70" s="26"/>
    </row>
    <row r="71" spans="1:4" ht="19.5" customHeight="1">
      <c r="A71" s="8" t="s">
        <v>42</v>
      </c>
      <c r="B71" s="8"/>
      <c r="C71" s="8"/>
      <c r="D71" s="8"/>
    </row>
    <row r="72" spans="1:5" ht="15.75">
      <c r="A72" s="19" t="s">
        <v>69</v>
      </c>
      <c r="B72" s="19"/>
      <c r="C72" s="19"/>
      <c r="D72" s="19"/>
      <c r="E72" s="19"/>
    </row>
    <row r="73" spans="1:13" ht="15.75">
      <c r="A73" s="19"/>
      <c r="B73" s="19"/>
      <c r="C73" s="19"/>
      <c r="D73" s="19"/>
      <c r="E73" s="19"/>
      <c r="G73" s="28"/>
      <c r="H73" s="28"/>
      <c r="J73" s="28" t="s">
        <v>70</v>
      </c>
      <c r="K73" s="28"/>
      <c r="L73" s="28"/>
      <c r="M73" s="28"/>
    </row>
    <row r="74" spans="1:13" ht="15.75" customHeight="1">
      <c r="A74" s="9"/>
      <c r="B74" s="9"/>
      <c r="C74" s="9"/>
      <c r="D74" s="9"/>
      <c r="E74" s="9"/>
      <c r="J74" s="24" t="s">
        <v>27</v>
      </c>
      <c r="K74" s="24"/>
      <c r="L74" s="24"/>
      <c r="M74" s="24"/>
    </row>
    <row r="75" spans="1:13" ht="43.5" customHeight="1">
      <c r="A75" s="19" t="s">
        <v>71</v>
      </c>
      <c r="B75" s="19"/>
      <c r="C75" s="19"/>
      <c r="D75" s="19"/>
      <c r="E75" s="19"/>
      <c r="G75" s="28"/>
      <c r="H75" s="28"/>
      <c r="J75" s="28" t="s">
        <v>72</v>
      </c>
      <c r="K75" s="28"/>
      <c r="L75" s="28"/>
      <c r="M75" s="28"/>
    </row>
    <row r="76" spans="1:13" ht="15.75" customHeight="1">
      <c r="A76" s="19"/>
      <c r="B76" s="19"/>
      <c r="C76" s="19"/>
      <c r="D76" s="19"/>
      <c r="E76" s="19"/>
      <c r="J76" s="24" t="s">
        <v>27</v>
      </c>
      <c r="K76" s="24"/>
      <c r="L76" s="24"/>
      <c r="M76" s="24"/>
    </row>
  </sheetData>
  <sheetProtection/>
  <mergeCells count="64">
    <mergeCell ref="R30:T30"/>
    <mergeCell ref="U30:W30"/>
    <mergeCell ref="X30:Z30"/>
    <mergeCell ref="E11:M11"/>
    <mergeCell ref="E12:M12"/>
    <mergeCell ref="B15:M15"/>
    <mergeCell ref="B16:M16"/>
    <mergeCell ref="E19:M19"/>
    <mergeCell ref="H48:J48"/>
    <mergeCell ref="A41:A42"/>
    <mergeCell ref="E41:G41"/>
    <mergeCell ref="H41:J41"/>
    <mergeCell ref="J1:M4"/>
    <mergeCell ref="A11:A12"/>
    <mergeCell ref="A5:M5"/>
    <mergeCell ref="H30:J30"/>
    <mergeCell ref="K30:M30"/>
    <mergeCell ref="B30:D31"/>
    <mergeCell ref="A55:M55"/>
    <mergeCell ref="A59:M59"/>
    <mergeCell ref="A63:M63"/>
    <mergeCell ref="A67:M67"/>
    <mergeCell ref="A68:M68"/>
    <mergeCell ref="A48:A49"/>
    <mergeCell ref="B48:B49"/>
    <mergeCell ref="C48:C49"/>
    <mergeCell ref="D48:D49"/>
    <mergeCell ref="E48:G48"/>
    <mergeCell ref="A6:M6"/>
    <mergeCell ref="E7:M7"/>
    <mergeCell ref="E8:M8"/>
    <mergeCell ref="E9:M9"/>
    <mergeCell ref="E10:M10"/>
    <mergeCell ref="A7:A8"/>
    <mergeCell ref="A9:A10"/>
    <mergeCell ref="K41:M41"/>
    <mergeCell ref="B17:M17"/>
    <mergeCell ref="A13:M13"/>
    <mergeCell ref="B23:M23"/>
    <mergeCell ref="B24:M24"/>
    <mergeCell ref="B25:M25"/>
    <mergeCell ref="A30:A31"/>
    <mergeCell ref="E30:G30"/>
    <mergeCell ref="B33:D33"/>
    <mergeCell ref="J75:M75"/>
    <mergeCell ref="J76:M76"/>
    <mergeCell ref="B43:D43"/>
    <mergeCell ref="B44:D44"/>
    <mergeCell ref="A72:E73"/>
    <mergeCell ref="A75:E76"/>
    <mergeCell ref="G73:H73"/>
    <mergeCell ref="G75:H75"/>
    <mergeCell ref="A70:D70"/>
    <mergeCell ref="K48:M48"/>
    <mergeCell ref="A39:B39"/>
    <mergeCell ref="G69:M69"/>
    <mergeCell ref="J74:M74"/>
    <mergeCell ref="J73:M73"/>
    <mergeCell ref="B32:D32"/>
    <mergeCell ref="B34:D34"/>
    <mergeCell ref="B35:D35"/>
    <mergeCell ref="A36:M36"/>
    <mergeCell ref="A38:M38"/>
    <mergeCell ref="B41:D42"/>
  </mergeCells>
  <printOptions/>
  <pageMargins left="0.15748031496062992" right="0.15748031496062992" top="0.35433070866141736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Гаман Віра Миколаївна</cp:lastModifiedBy>
  <cp:lastPrinted>2021-02-04T11:38:46Z</cp:lastPrinted>
  <dcterms:created xsi:type="dcterms:W3CDTF">2018-12-28T08:43:53Z</dcterms:created>
  <dcterms:modified xsi:type="dcterms:W3CDTF">2021-02-10T15:00:02Z</dcterms:modified>
  <cp:category/>
  <cp:version/>
  <cp:contentType/>
  <cp:contentStatus/>
</cp:coreProperties>
</file>