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1\Липень\2707\Паспорти УКБ\"/>
    </mc:Choice>
  </mc:AlternateContent>
  <bookViews>
    <workbookView xWindow="0" yWindow="0" windowWidth="24000" windowHeight="9780"/>
  </bookViews>
  <sheets>
    <sheet name="1517691" sheetId="1" r:id="rId1"/>
  </sheets>
  <definedNames>
    <definedName name="_xlnm.Print_Area" localSheetId="0">'1517691'!$A$1:$G$67</definedName>
  </definedNames>
  <calcPr calcId="152511"/>
</workbook>
</file>

<file path=xl/calcChain.xml><?xml version="1.0" encoding="utf-8"?>
<calcChain xmlns="http://schemas.openxmlformats.org/spreadsheetml/2006/main">
  <c r="E36" i="1" l="1"/>
  <c r="E37" i="1"/>
  <c r="G60" i="1"/>
  <c r="F58" i="1"/>
  <c r="G57" i="1"/>
  <c r="G58" i="1"/>
  <c r="G55" i="1"/>
  <c r="G53" i="1"/>
  <c r="D37" i="1"/>
  <c r="D43" i="1"/>
  <c r="F52" i="1"/>
  <c r="G52" i="1"/>
  <c r="E43" i="1"/>
  <c r="E44" i="1"/>
  <c r="D44" i="1"/>
</calcChain>
</file>

<file path=xl/sharedStrings.xml><?xml version="1.0" encoding="utf-8"?>
<sst xmlns="http://schemas.openxmlformats.org/spreadsheetml/2006/main" count="109" uniqueCount="84">
  <si>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</si>
  <si>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</si>
  <si>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</si>
  <si>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</si>
  <si>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</si>
  <si>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</si>
  <si>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</si>
  <si>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</si>
  <si>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</si>
  <si>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</si>
  <si>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</si>
  <si>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</si>
  <si>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</si>
  <si>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</si>
  <si>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</si>
  <si>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</si>
  <si>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</si>
  <si>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</si>
  <si>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</si>
  <si>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</si>
  <si>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</si>
  <si>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</si>
  <si>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</si>
  <si>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</si>
  <si>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</si>
  <si>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</si>
  <si>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</si>
  <si>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</si>
  <si>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</si>
  <si>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</si>
  <si>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</si>
  <si>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</si>
  <si>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</si>
  <si>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</si>
  <si>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</si>
  <si>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</si>
  <si>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</si>
  <si>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11.</t>
  </si>
  <si>
    <t>М. П.</t>
  </si>
  <si>
    <t>(ініціали/ініціал, прізвище)</t>
  </si>
  <si>
    <t>ЗАТВЕРДЖЕНО
Наказ Міністерства фінансів України 
26 серпня 2014 року № 836
(у редакції наказу Міністерства фінансів України від  29 грудня 2018 року № 1209)</t>
  </si>
  <si>
    <t>од.</t>
  </si>
  <si>
    <t>рішення сесії</t>
  </si>
  <si>
    <t>грн.</t>
  </si>
  <si>
    <t>розрахунок</t>
  </si>
  <si>
    <t>%</t>
  </si>
  <si>
    <t>С.М.Ямчук</t>
  </si>
  <si>
    <t>Фінансове управління Хмельницької міської ради</t>
  </si>
  <si>
    <t>Начальник управління</t>
  </si>
  <si>
    <t>Реалізація державної політики у сфері освіти</t>
  </si>
  <si>
    <t>Розширення мережі закладів дошкільної та початкової шкільної освіти і задоволення потреб населення мікрорайонів міста у дошкільній та початковій освіті.</t>
  </si>
  <si>
    <t>Реконструкція або добудова  існуючих освітніх установ та закладів</t>
  </si>
  <si>
    <t>Забезпечення виконання робіт з реконструкції освітніх установ та закладів</t>
  </si>
  <si>
    <t>(грн.)</t>
  </si>
  <si>
    <t>Реконструкція та добудова існуючих навчальних закладів</t>
  </si>
  <si>
    <t>кв.м</t>
  </si>
  <si>
    <t>проектна документація</t>
  </si>
  <si>
    <t>кількість об'єктів</t>
  </si>
  <si>
    <t>грн./кв.м</t>
  </si>
  <si>
    <t>рівень готовності</t>
  </si>
  <si>
    <t>Обсяг видатків на реконструкцію</t>
  </si>
  <si>
    <t>середні витрати на об'єкт реконструкції</t>
  </si>
  <si>
    <t>середні витрати на реконструкцію 1 кв. м</t>
  </si>
  <si>
    <t>Обсяг реконструкції (загальна площа)</t>
  </si>
  <si>
    <t>02498582</t>
  </si>
  <si>
    <t>(код Програмної класифікації видатків та кредитування місцевого бюджету)</t>
  </si>
  <si>
    <t>(код за ЄДРПОУ)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</si>
  <si>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</si>
  <si>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</si>
  <si>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</si>
  <si>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</si>
  <si>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Т.М.Поліщук</t>
  </si>
  <si>
    <t>бюджетної програми місцевого бюджету на 2021 рік</t>
  </si>
  <si>
    <t>Програма економічного та соціального розвитку Хмельницької міської територіальної громади на 2021 рік</t>
  </si>
  <si>
    <t>Реконструкція приміщень НВО №1 по вул. Старокостянтинівське шосе, 3Б в        м. Хмельницькому (І черга будівництва)</t>
  </si>
  <si>
    <t>Управління капітального будівництва Хмельницької міської ради</t>
  </si>
  <si>
    <t>7691</t>
  </si>
  <si>
    <t>Виконання заходів за рахунок цільових фондів, утворених органами місцевого самоврядування</t>
  </si>
  <si>
    <t>Обсяг бюджетних призначень / бюджетних асигнувань -1 500 000 гривень, у тому числі загального фонду -____  гривень та спеціального фонду -1 500 000 гривень.</t>
  </si>
  <si>
    <t>0490</t>
  </si>
  <si>
    <r>
      <t xml:space="preserve">Підстави для виконання бюджетної програми: : Конституція України, Бюджетний кодекс України, Закон України «Про Державний бюджет України на 2021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t>
    </r>
    <r>
      <rPr>
        <sz val="12"/>
        <color indexed="8"/>
        <rFont val="Times New Roman"/>
        <family val="1"/>
        <charset val="204"/>
      </rPr>
      <t xml:space="preserve"> Рішення сьомої сесії Хмельницької міської ради від 14.07.2021 № 3 «Про внесення змін до бюджету Хмельницької міської територіальної громади на 2021 рік», Стратегія розвитку міста Хмельницького до 2025 року, затверджена рішенням п’ятнадцятої сесії Хмельницької міської ради від 31.05.2017 №2, Програма економічного та соціального розвитку Хмельницької міської територіальної громади на 2021 рік, затверджена рішенням другої сесії Хмельницької міської ради від 23.12.2020 № 10.</t>
    </r>
  </si>
  <si>
    <t>Начальник управління капітального будівництва Хмельницької міської ради</t>
  </si>
  <si>
    <t>від 22.07.2021  № 17</t>
  </si>
  <si>
    <t>Дата погодження 22.07. 2021</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</si>
</sst>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04"/>
      <scheme val="minor"/>
    </font>
    <font>
      <sz val="12"/>
      <color indexed="8"/>
      <name val="Times New Roman"/>
      <family val="1"/>
      <charset val="204"/>
    </font>
    <font>
      <b/>
      <sz val="12"/>
      <color indexed="8"/>
      <name val="Times New Roman"/>
      <family val="1"/>
      <charset val="204"/>
    </font>
    <font>
      <sz val="10"/>
      <name val="Arial Cyr"/>
      <family val="2"/>
      <charset val="204"/>
    </font>
    <font>
      <b/>
      <sz val="10"/>
      <name val="Times New Roman"/>
      <family val="1"/>
      <charset val="204"/>
    </font>
    <font>
      <sz val="12"/>
      <color rgb="FF000000"/>
      <name val="Times New Roman"/>
      <family val="1"/>
      <charset val="204"/>
    </font>
    <font>
      <sz val="11"/>
      <color theme="1"/>
      <name val="Times New Roman"/>
      <family val="1"/>
      <charset val="204"/>
    </font>
    <font>
      <sz val="8"/>
      <color rgb="FF000000"/>
      <name val="Times New Roman"/>
      <family val="1"/>
      <charset val="204"/>
    </font>
    <font>
      <b/>
      <sz val="7.5"/>
      <color rgb="FF000000"/>
      <name val="Times New Roman"/>
      <family val="1"/>
      <charset val="204"/>
    </font>
    <font>
      <b/>
      <sz val="12"/>
      <color rgb="FF000000"/>
      <name val="Times New Roman"/>
      <family val="1"/>
      <charset val="204"/>
    </font>
    <font>
      <sz val="12"/>
      <color theme="0"/>
      <name val="Times New Roman"/>
      <family val="1"/>
      <charset val="204"/>
    </font>
    <font>
      <sz val="12"/>
      <color theme="1"/>
      <name val="Times New Roman"/>
      <family val="1"/>
      <charset val="204"/>
    </font>
    <font>
      <sz val="8"/>
      <color theme="1"/>
      <name val="Times New Roman"/>
      <family val="1"/>
      <charset val="204"/>
    </font>
    <font>
      <b/>
      <sz val="12"/>
      <color theme="1"/>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3" fillId="0" borderId="0"/>
  </cellStyleXfs>
  <cellXfs count="56">
    <xf numFmtId="0" fontId="0" fillId="0" borderId="0" xfId="0"/>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xf numFmtId="0" fontId="6" fillId="0" borderId="0" xfId="0" applyFont="1"/>
    <xf numFmtId="0" fontId="6" fillId="0" borderId="0" xfId="0" applyFont="1" applyAlignment="1">
      <alignment vertical="center" wrapText="1"/>
    </xf>
    <xf numFmtId="0" fontId="7" fillId="0" borderId="0" xfId="0" applyFont="1" applyAlignment="1">
      <alignment horizontal="center" vertical="top" wrapText="1"/>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6" fillId="0" borderId="0" xfId="0" applyFont="1" applyBorder="1" applyAlignment="1"/>
    <xf numFmtId="0" fontId="5" fillId="0" borderId="1" xfId="0" applyFont="1" applyBorder="1" applyAlignment="1">
      <alignment vertical="center" wrapText="1"/>
    </xf>
    <xf numFmtId="0" fontId="5" fillId="0" borderId="0" xfId="0" applyFont="1" applyAlignment="1">
      <alignment horizontal="left" vertical="center" wrapText="1"/>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xf>
    <xf numFmtId="0" fontId="5" fillId="0" borderId="0" xfId="0" applyFont="1" applyAlignment="1">
      <alignment horizontal="left" vertical="center"/>
    </xf>
    <xf numFmtId="0" fontId="8" fillId="0" borderId="0" xfId="0" applyFont="1" applyAlignment="1">
      <alignment vertical="center"/>
    </xf>
    <xf numFmtId="0" fontId="8" fillId="0" borderId="0" xfId="0" applyFont="1"/>
    <xf numFmtId="0" fontId="5" fillId="0" borderId="2" xfId="0" applyFont="1" applyBorder="1" applyAlignment="1">
      <alignment horizontal="center" vertical="center" wrapText="1"/>
    </xf>
    <xf numFmtId="0" fontId="2" fillId="2"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5" fillId="0" borderId="0" xfId="0" applyFont="1" applyAlignment="1">
      <alignment horizontal="right" vertical="center" wrapText="1"/>
    </xf>
    <xf numFmtId="0" fontId="5" fillId="0" borderId="2" xfId="0" applyFont="1" applyBorder="1" applyAlignment="1">
      <alignment horizontal="center" vertical="center" wrapText="1"/>
    </xf>
    <xf numFmtId="1" fontId="5"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11" fillId="0" borderId="2" xfId="0" applyFont="1" applyFill="1" applyBorder="1" applyAlignment="1">
      <alignment horizontal="center" vertical="center" wrapText="1"/>
    </xf>
    <xf numFmtId="0" fontId="4" fillId="0" borderId="2" xfId="1" applyFont="1" applyFill="1" applyBorder="1" applyAlignment="1">
      <alignment vertical="center" wrapText="1"/>
    </xf>
    <xf numFmtId="0" fontId="7" fillId="0" borderId="0" xfId="0" applyFont="1" applyAlignment="1">
      <alignment horizontal="center" vertical="top" wrapText="1"/>
    </xf>
    <xf numFmtId="0" fontId="5" fillId="0" borderId="0" xfId="0" applyFont="1" applyAlignment="1">
      <alignment vertical="center" wrapText="1"/>
    </xf>
    <xf numFmtId="0" fontId="11" fillId="0" borderId="0" xfId="0" applyFont="1"/>
    <xf numFmtId="0" fontId="9" fillId="0" borderId="1" xfId="0" applyFont="1" applyBorder="1" applyAlignment="1">
      <alignment horizontal="center" vertical="center" wrapText="1"/>
    </xf>
    <xf numFmtId="49" fontId="9" fillId="0" borderId="1"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wrapText="1"/>
    </xf>
    <xf numFmtId="0" fontId="9" fillId="0" borderId="1" xfId="0" applyFont="1" applyBorder="1" applyAlignment="1">
      <alignment horizontal="center" vertical="center" wrapText="1"/>
    </xf>
    <xf numFmtId="49" fontId="9" fillId="3" borderId="1" xfId="0" applyNumberFormat="1" applyFont="1" applyFill="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Alignment="1">
      <alignment horizontal="left" vertical="center" wrapText="1"/>
    </xf>
    <xf numFmtId="0" fontId="5" fillId="0" borderId="0" xfId="0" applyFont="1" applyAlignment="1">
      <alignment horizontal="left" wrapText="1"/>
    </xf>
    <xf numFmtId="0" fontId="6" fillId="0" borderId="1" xfId="0" applyFont="1" applyBorder="1" applyAlignment="1">
      <alignment horizontal="center" wrapText="1"/>
    </xf>
    <xf numFmtId="0" fontId="7" fillId="0" borderId="3" xfId="0" applyFont="1" applyBorder="1" applyAlignment="1">
      <alignment horizontal="center" vertical="top" wrapText="1"/>
    </xf>
    <xf numFmtId="0" fontId="5" fillId="0" borderId="0" xfId="0" applyFont="1" applyBorder="1" applyAlignment="1">
      <alignment horizontal="left" vertical="top" wrapText="1"/>
    </xf>
    <xf numFmtId="0" fontId="5" fillId="0" borderId="0" xfId="0" applyFont="1" applyAlignment="1">
      <alignment horizontal="left" vertical="center" wrapText="1"/>
    </xf>
    <xf numFmtId="0" fontId="9" fillId="0" borderId="0" xfId="0" applyFont="1" applyAlignment="1">
      <alignment horizontal="center" vertical="center"/>
    </xf>
    <xf numFmtId="0" fontId="7" fillId="0" borderId="0" xfId="0" applyFont="1" applyBorder="1" applyAlignment="1">
      <alignment horizontal="center" vertical="top" wrapText="1"/>
    </xf>
    <xf numFmtId="0" fontId="13" fillId="0" borderId="0" xfId="0" applyFont="1" applyAlignment="1">
      <alignment horizont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12" fillId="0" borderId="0" xfId="0" applyFont="1" applyAlignment="1">
      <alignment horizontal="left" vertical="top" wrapText="1"/>
    </xf>
    <xf numFmtId="0" fontId="12" fillId="0" borderId="0" xfId="0" applyFont="1" applyAlignment="1">
      <alignment horizontal="left" vertical="top"/>
    </xf>
    <xf numFmtId="0" fontId="5" fillId="0" borderId="0" xfId="0" applyFont="1" applyAlignment="1">
      <alignment horizontal="center" vertical="center" wrapText="1"/>
    </xf>
    <xf numFmtId="0" fontId="6" fillId="0" borderId="0" xfId="0" applyFont="1" applyAlignment="1">
      <alignment horizontal="left" wrapText="1"/>
    </xf>
    <xf numFmtId="0" fontId="5" fillId="0" borderId="0" xfId="0" applyFont="1" applyFill="1" applyAlignment="1">
      <alignment horizontal="left" vertical="center" wrapText="1"/>
    </xf>
    <xf numFmtId="0" fontId="6" fillId="0" borderId="1" xfId="0" applyFont="1" applyBorder="1" applyAlignment="1">
      <alignment horizontal="center"/>
    </xf>
  </cellXfs>
  <cellStyles count="2">
    <cellStyle name="TableStyleLight1" xfId="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tabSelected="1" view="pageBreakPreview" zoomScaleNormal="100" zoomScaleSheetLayoutView="100" workbookViewId="0">
      <selection activeCell="D77" sqref="D77"/>
    </sheetView>
  </sheetViews>
  <sheetFormatPr defaultColWidth="21.5703125" defaultRowHeight="15" x14ac:dyDescent="0.25"/>
  <cols>
    <col min="1" max="1" width="6.5703125" style="4" customWidth="1"/>
    <col min="2" max="2" width="35.5703125" style="4" customWidth="1"/>
    <col min="3" max="3" width="29.7109375" style="4" customWidth="1"/>
    <col min="4" max="4" width="21.5703125" style="4" customWidth="1"/>
    <col min="5" max="6" width="21.5703125" style="4"/>
    <col min="7" max="7" width="37" style="4" customWidth="1"/>
    <col min="8" max="16384" width="21.5703125" style="4"/>
  </cols>
  <sheetData>
    <row r="1" spans="1:7" x14ac:dyDescent="0.25">
      <c r="F1" s="50" t="s">
        <v>40</v>
      </c>
      <c r="G1" s="51"/>
    </row>
    <row r="2" spans="1:7" x14ac:dyDescent="0.25">
      <c r="F2" s="51"/>
      <c r="G2" s="51"/>
    </row>
    <row r="3" spans="1:7" ht="32.25" customHeight="1" x14ac:dyDescent="0.25">
      <c r="F3" s="51"/>
      <c r="G3" s="51"/>
    </row>
    <row r="4" spans="1:7" ht="15.75" x14ac:dyDescent="0.25">
      <c r="A4" s="28"/>
      <c r="E4" s="28" t="s">
        <v>0</v>
      </c>
    </row>
    <row r="5" spans="1:7" ht="15.75" x14ac:dyDescent="0.25">
      <c r="A5" s="28"/>
      <c r="E5" s="40" t="s">
        <v>1</v>
      </c>
      <c r="F5" s="40"/>
      <c r="G5" s="40"/>
    </row>
    <row r="6" spans="1:7" ht="42.6" customHeight="1" x14ac:dyDescent="0.25">
      <c r="A6" s="28"/>
      <c r="B6" s="28"/>
      <c r="E6" s="41" t="s">
        <v>75</v>
      </c>
      <c r="F6" s="41"/>
      <c r="G6" s="41"/>
    </row>
    <row r="7" spans="1:7" ht="15" customHeight="1" x14ac:dyDescent="0.25">
      <c r="A7" s="28"/>
      <c r="E7" s="42" t="s">
        <v>2</v>
      </c>
      <c r="F7" s="42"/>
      <c r="G7" s="42"/>
    </row>
    <row r="8" spans="1:7" s="29" customFormat="1" ht="15" customHeight="1" x14ac:dyDescent="0.25">
      <c r="A8" s="28"/>
      <c r="E8" s="43" t="s">
        <v>82</v>
      </c>
      <c r="F8" s="43"/>
      <c r="G8" s="43"/>
    </row>
    <row r="9" spans="1:7" ht="15.75" x14ac:dyDescent="0.25">
      <c r="A9" s="28"/>
      <c r="E9" s="44"/>
      <c r="F9" s="44"/>
      <c r="G9" s="44"/>
    </row>
    <row r="11" spans="1:7" ht="15.75" x14ac:dyDescent="0.25">
      <c r="A11" s="45" t="s">
        <v>3</v>
      </c>
      <c r="B11" s="45"/>
      <c r="C11" s="45"/>
      <c r="D11" s="45"/>
      <c r="E11" s="45"/>
      <c r="F11" s="45"/>
      <c r="G11" s="45"/>
    </row>
    <row r="12" spans="1:7" ht="15.75" x14ac:dyDescent="0.25">
      <c r="A12" s="45" t="s">
        <v>72</v>
      </c>
      <c r="B12" s="45"/>
      <c r="C12" s="45"/>
      <c r="D12" s="45"/>
      <c r="E12" s="45"/>
      <c r="F12" s="45"/>
      <c r="G12" s="45"/>
    </row>
    <row r="14" spans="1:7" ht="28.9" customHeight="1" x14ac:dyDescent="0.25">
      <c r="A14" s="52" t="s">
        <v>4</v>
      </c>
      <c r="B14" s="30">
        <v>1500000</v>
      </c>
      <c r="C14" s="38" t="s">
        <v>75</v>
      </c>
      <c r="D14" s="38"/>
      <c r="E14" s="38"/>
      <c r="F14" s="38"/>
      <c r="G14" s="31" t="s">
        <v>64</v>
      </c>
    </row>
    <row r="15" spans="1:7" ht="22.5" x14ac:dyDescent="0.25">
      <c r="A15" s="52"/>
      <c r="B15" s="27" t="s">
        <v>65</v>
      </c>
      <c r="C15" s="46" t="s">
        <v>2</v>
      </c>
      <c r="D15" s="46"/>
      <c r="E15" s="46"/>
      <c r="F15" s="46"/>
      <c r="G15" s="27" t="s">
        <v>66</v>
      </c>
    </row>
    <row r="16" spans="1:7" ht="28.15" customHeight="1" x14ac:dyDescent="0.25">
      <c r="A16" s="52" t="s">
        <v>5</v>
      </c>
      <c r="B16" s="30">
        <v>1510000</v>
      </c>
      <c r="C16" s="38" t="s">
        <v>75</v>
      </c>
      <c r="D16" s="38"/>
      <c r="E16" s="38"/>
      <c r="F16" s="38"/>
      <c r="G16" s="31" t="s">
        <v>64</v>
      </c>
    </row>
    <row r="17" spans="1:7" ht="22.5" x14ac:dyDescent="0.25">
      <c r="A17" s="52"/>
      <c r="B17" s="27" t="s">
        <v>65</v>
      </c>
      <c r="C17" s="46" t="s">
        <v>32</v>
      </c>
      <c r="D17" s="46"/>
      <c r="E17" s="46"/>
      <c r="F17" s="46"/>
      <c r="G17" s="27" t="s">
        <v>66</v>
      </c>
    </row>
    <row r="18" spans="1:7" ht="58.5" customHeight="1" x14ac:dyDescent="0.25">
      <c r="A18" s="52" t="s">
        <v>6</v>
      </c>
      <c r="B18" s="30">
        <v>1517691</v>
      </c>
      <c r="C18" s="31" t="s">
        <v>76</v>
      </c>
      <c r="D18" s="37" t="s">
        <v>79</v>
      </c>
      <c r="E18" s="47" t="s">
        <v>77</v>
      </c>
      <c r="F18" s="47"/>
      <c r="G18" s="36">
        <v>22564000000</v>
      </c>
    </row>
    <row r="19" spans="1:7" ht="42" customHeight="1" x14ac:dyDescent="0.25">
      <c r="A19" s="52"/>
      <c r="B19" s="27" t="s">
        <v>65</v>
      </c>
      <c r="C19" s="27" t="s">
        <v>67</v>
      </c>
      <c r="D19" s="27" t="s">
        <v>68</v>
      </c>
      <c r="E19" s="46" t="s">
        <v>69</v>
      </c>
      <c r="F19" s="46"/>
      <c r="G19" s="27" t="s">
        <v>70</v>
      </c>
    </row>
    <row r="20" spans="1:7" ht="42" customHeight="1" x14ac:dyDescent="0.25">
      <c r="A20" s="2" t="s">
        <v>7</v>
      </c>
      <c r="B20" s="44" t="s">
        <v>78</v>
      </c>
      <c r="C20" s="44"/>
      <c r="D20" s="44"/>
      <c r="E20" s="44"/>
      <c r="F20" s="44"/>
      <c r="G20" s="44"/>
    </row>
    <row r="21" spans="1:7" ht="147.75" customHeight="1" x14ac:dyDescent="0.25">
      <c r="A21" s="2" t="s">
        <v>8</v>
      </c>
      <c r="B21" s="54" t="s">
        <v>80</v>
      </c>
      <c r="C21" s="54"/>
      <c r="D21" s="54"/>
      <c r="E21" s="54"/>
      <c r="F21" s="54"/>
      <c r="G21" s="54"/>
    </row>
    <row r="22" spans="1:7" ht="15.75" x14ac:dyDescent="0.25">
      <c r="A22" s="2" t="s">
        <v>9</v>
      </c>
      <c r="B22" s="44" t="s">
        <v>33</v>
      </c>
      <c r="C22" s="44"/>
      <c r="D22" s="44"/>
      <c r="E22" s="44"/>
      <c r="F22" s="44"/>
      <c r="G22" s="44"/>
    </row>
    <row r="23" spans="1:7" ht="15.75" x14ac:dyDescent="0.25">
      <c r="A23" s="3"/>
    </row>
    <row r="24" spans="1:7" ht="15.75" x14ac:dyDescent="0.25">
      <c r="A24" s="7" t="s">
        <v>11</v>
      </c>
      <c r="B24" s="48" t="s">
        <v>34</v>
      </c>
      <c r="C24" s="48"/>
      <c r="D24" s="48"/>
      <c r="E24" s="48"/>
      <c r="F24" s="48"/>
      <c r="G24" s="48"/>
    </row>
    <row r="25" spans="1:7" ht="15.75" x14ac:dyDescent="0.25">
      <c r="A25" s="7">
        <v>1</v>
      </c>
      <c r="B25" s="49" t="s">
        <v>49</v>
      </c>
      <c r="C25" s="49"/>
      <c r="D25" s="49"/>
      <c r="E25" s="49"/>
      <c r="F25" s="49"/>
      <c r="G25" s="49"/>
    </row>
    <row r="26" spans="1:7" ht="37.15" customHeight="1" x14ac:dyDescent="0.25">
      <c r="A26" s="14" t="s">
        <v>10</v>
      </c>
      <c r="B26" s="4" t="s">
        <v>35</v>
      </c>
      <c r="D26" s="53" t="s">
        <v>50</v>
      </c>
      <c r="E26" s="53"/>
      <c r="F26" s="53"/>
      <c r="G26" s="53"/>
    </row>
    <row r="27" spans="1:7" ht="15.75" x14ac:dyDescent="0.25">
      <c r="A27" s="13" t="s">
        <v>13</v>
      </c>
      <c r="B27" s="44" t="s">
        <v>36</v>
      </c>
      <c r="C27" s="44"/>
      <c r="D27" s="44"/>
      <c r="E27" s="44"/>
      <c r="F27" s="44"/>
      <c r="G27" s="44"/>
    </row>
    <row r="28" spans="1:7" ht="15.75" x14ac:dyDescent="0.25">
      <c r="A28" s="13"/>
      <c r="B28" s="11"/>
      <c r="C28" s="11"/>
      <c r="D28" s="11"/>
      <c r="E28" s="11"/>
      <c r="F28" s="11"/>
      <c r="G28" s="11"/>
    </row>
    <row r="29" spans="1:7" ht="15.75" x14ac:dyDescent="0.25">
      <c r="A29" s="12" t="s">
        <v>11</v>
      </c>
      <c r="B29" s="48" t="s">
        <v>12</v>
      </c>
      <c r="C29" s="48"/>
      <c r="D29" s="48"/>
      <c r="E29" s="48"/>
      <c r="F29" s="48"/>
      <c r="G29" s="48"/>
    </row>
    <row r="30" spans="1:7" ht="15.75" x14ac:dyDescent="0.25">
      <c r="A30" s="12">
        <v>1</v>
      </c>
      <c r="B30" s="49" t="s">
        <v>54</v>
      </c>
      <c r="C30" s="49"/>
      <c r="D30" s="49"/>
      <c r="E30" s="49"/>
      <c r="F30" s="49"/>
      <c r="G30" s="49"/>
    </row>
    <row r="31" spans="1:7" ht="15.75" x14ac:dyDescent="0.25">
      <c r="A31" s="12"/>
      <c r="B31" s="48"/>
      <c r="C31" s="48"/>
      <c r="D31" s="48"/>
      <c r="E31" s="48"/>
      <c r="F31" s="48"/>
      <c r="G31" s="48"/>
    </row>
    <row r="32" spans="1:7" ht="15.75" x14ac:dyDescent="0.25">
      <c r="A32" s="13" t="s">
        <v>18</v>
      </c>
      <c r="B32" s="15" t="s">
        <v>14</v>
      </c>
      <c r="C32" s="11"/>
      <c r="D32" s="11"/>
      <c r="E32" s="11"/>
      <c r="F32" s="11"/>
      <c r="G32" s="11"/>
    </row>
    <row r="33" spans="1:7" ht="15.75" x14ac:dyDescent="0.25">
      <c r="A33" s="3"/>
      <c r="E33" s="21" t="s">
        <v>53</v>
      </c>
    </row>
    <row r="34" spans="1:7" ht="31.5" x14ac:dyDescent="0.25">
      <c r="A34" s="7" t="s">
        <v>11</v>
      </c>
      <c r="B34" s="7" t="s">
        <v>14</v>
      </c>
      <c r="C34" s="7" t="s">
        <v>15</v>
      </c>
      <c r="D34" s="7" t="s">
        <v>16</v>
      </c>
      <c r="E34" s="7" t="s">
        <v>17</v>
      </c>
    </row>
    <row r="35" spans="1:7" ht="15.75" x14ac:dyDescent="0.25">
      <c r="A35" s="7">
        <v>1</v>
      </c>
      <c r="B35" s="7">
        <v>2</v>
      </c>
      <c r="C35" s="7">
        <v>3</v>
      </c>
      <c r="D35" s="7">
        <v>4</v>
      </c>
      <c r="E35" s="7">
        <v>5</v>
      </c>
    </row>
    <row r="36" spans="1:7" ht="47.25" x14ac:dyDescent="0.25">
      <c r="A36" s="32">
        <v>1</v>
      </c>
      <c r="B36" s="33" t="s">
        <v>51</v>
      </c>
      <c r="C36" s="7"/>
      <c r="D36" s="7">
        <v>1500000</v>
      </c>
      <c r="E36" s="18">
        <f>C36+D36</f>
        <v>1500000</v>
      </c>
    </row>
    <row r="37" spans="1:7" ht="15.75" x14ac:dyDescent="0.25">
      <c r="A37" s="48" t="s">
        <v>17</v>
      </c>
      <c r="B37" s="48"/>
      <c r="C37" s="7"/>
      <c r="D37" s="7">
        <f>SUM(D36:D36)</f>
        <v>1500000</v>
      </c>
      <c r="E37" s="34">
        <f>SUM(E36:E36)</f>
        <v>1500000</v>
      </c>
    </row>
    <row r="38" spans="1:7" ht="15.75" x14ac:dyDescent="0.25">
      <c r="A38" s="3"/>
    </row>
    <row r="39" spans="1:7" ht="15.75" x14ac:dyDescent="0.25">
      <c r="A39" s="52" t="s">
        <v>21</v>
      </c>
      <c r="B39" s="44" t="s">
        <v>19</v>
      </c>
      <c r="C39" s="44"/>
      <c r="D39" s="44"/>
      <c r="E39" s="44"/>
      <c r="F39" s="44"/>
      <c r="G39" s="44"/>
    </row>
    <row r="40" spans="1:7" ht="15.75" x14ac:dyDescent="0.25">
      <c r="A40" s="52"/>
      <c r="E40" s="21" t="s">
        <v>53</v>
      </c>
    </row>
    <row r="41" spans="1:7" ht="31.5" x14ac:dyDescent="0.25">
      <c r="A41" s="12" t="s">
        <v>11</v>
      </c>
      <c r="B41" s="7" t="s">
        <v>20</v>
      </c>
      <c r="C41" s="7" t="s">
        <v>15</v>
      </c>
      <c r="D41" s="7" t="s">
        <v>16</v>
      </c>
      <c r="E41" s="7" t="s">
        <v>17</v>
      </c>
    </row>
    <row r="42" spans="1:7" ht="15.75" x14ac:dyDescent="0.25">
      <c r="A42" s="12">
        <v>1</v>
      </c>
      <c r="B42" s="7">
        <v>2</v>
      </c>
      <c r="C42" s="7">
        <v>3</v>
      </c>
      <c r="D42" s="7">
        <v>4</v>
      </c>
      <c r="E42" s="7">
        <v>5</v>
      </c>
    </row>
    <row r="43" spans="1:7" ht="78.75" x14ac:dyDescent="0.25">
      <c r="A43" s="12">
        <v>1</v>
      </c>
      <c r="B43" s="8" t="s">
        <v>73</v>
      </c>
      <c r="C43" s="8"/>
      <c r="D43" s="32">
        <f>D37</f>
        <v>1500000</v>
      </c>
      <c r="E43" s="32">
        <f>D43</f>
        <v>1500000</v>
      </c>
    </row>
    <row r="44" spans="1:7" ht="15.75" x14ac:dyDescent="0.25">
      <c r="A44" s="48" t="s">
        <v>17</v>
      </c>
      <c r="B44" s="48"/>
      <c r="C44" s="8"/>
      <c r="D44" s="32">
        <f>D43</f>
        <v>1500000</v>
      </c>
      <c r="E44" s="32">
        <f>E43</f>
        <v>1500000</v>
      </c>
    </row>
    <row r="45" spans="1:7" ht="15.75" x14ac:dyDescent="0.25">
      <c r="A45" s="2" t="s">
        <v>37</v>
      </c>
      <c r="B45" s="44" t="s">
        <v>22</v>
      </c>
      <c r="C45" s="44"/>
      <c r="D45" s="44"/>
      <c r="E45" s="44"/>
      <c r="F45" s="44"/>
      <c r="G45" s="44"/>
    </row>
    <row r="46" spans="1:7" ht="15.75" x14ac:dyDescent="0.25">
      <c r="A46" s="3"/>
    </row>
    <row r="47" spans="1:7" ht="46.5" customHeight="1" x14ac:dyDescent="0.25">
      <c r="A47" s="22" t="s">
        <v>11</v>
      </c>
      <c r="B47" s="7" t="s">
        <v>23</v>
      </c>
      <c r="C47" s="7" t="s">
        <v>24</v>
      </c>
      <c r="D47" s="7" t="s">
        <v>25</v>
      </c>
      <c r="E47" s="7" t="s">
        <v>15</v>
      </c>
      <c r="F47" s="7" t="s">
        <v>16</v>
      </c>
      <c r="G47" s="7" t="s">
        <v>17</v>
      </c>
    </row>
    <row r="48" spans="1:7" ht="15.75" x14ac:dyDescent="0.25">
      <c r="A48" s="22">
        <v>1</v>
      </c>
      <c r="B48" s="7">
        <v>2</v>
      </c>
      <c r="C48" s="7">
        <v>3</v>
      </c>
      <c r="D48" s="7">
        <v>4</v>
      </c>
      <c r="E48" s="7">
        <v>5</v>
      </c>
      <c r="F48" s="7">
        <v>6</v>
      </c>
      <c r="G48" s="7">
        <v>7</v>
      </c>
    </row>
    <row r="49" spans="1:7" ht="48.75" customHeight="1" x14ac:dyDescent="0.25">
      <c r="A49" s="8"/>
      <c r="B49" s="19" t="s">
        <v>52</v>
      </c>
      <c r="C49" s="20"/>
      <c r="D49" s="20"/>
      <c r="E49" s="18"/>
      <c r="F49" s="18"/>
      <c r="G49" s="18"/>
    </row>
    <row r="50" spans="1:7" ht="45.75" customHeight="1" x14ac:dyDescent="0.25">
      <c r="A50" s="8"/>
      <c r="B50" s="26" t="s">
        <v>74</v>
      </c>
      <c r="C50" s="20"/>
      <c r="D50" s="20"/>
      <c r="E50" s="22"/>
      <c r="F50" s="22"/>
      <c r="G50" s="22"/>
    </row>
    <row r="51" spans="1:7" ht="15.75" x14ac:dyDescent="0.25">
      <c r="A51" s="22">
        <v>1</v>
      </c>
      <c r="B51" s="8" t="s">
        <v>26</v>
      </c>
      <c r="C51" s="22"/>
      <c r="D51" s="22"/>
      <c r="E51" s="22"/>
      <c r="F51" s="22"/>
      <c r="G51" s="22"/>
    </row>
    <row r="52" spans="1:7" ht="15.75" x14ac:dyDescent="0.25">
      <c r="A52" s="22"/>
      <c r="B52" s="8" t="s">
        <v>60</v>
      </c>
      <c r="C52" s="22" t="s">
        <v>43</v>
      </c>
      <c r="D52" s="35" t="s">
        <v>42</v>
      </c>
      <c r="E52" s="22"/>
      <c r="F52" s="22">
        <f>D43</f>
        <v>1500000</v>
      </c>
      <c r="G52" s="22">
        <f>E52+F52</f>
        <v>1500000</v>
      </c>
    </row>
    <row r="53" spans="1:7" ht="31.5" x14ac:dyDescent="0.25">
      <c r="A53" s="22"/>
      <c r="B53" s="8" t="s">
        <v>63</v>
      </c>
      <c r="C53" s="22" t="s">
        <v>55</v>
      </c>
      <c r="D53" s="22" t="s">
        <v>56</v>
      </c>
      <c r="E53" s="22"/>
      <c r="F53" s="22">
        <v>6721.12</v>
      </c>
      <c r="G53" s="22">
        <f>E53+F53</f>
        <v>6721.12</v>
      </c>
    </row>
    <row r="54" spans="1:7" ht="15.75" x14ac:dyDescent="0.25">
      <c r="A54" s="22">
        <v>2</v>
      </c>
      <c r="B54" s="8" t="s">
        <v>27</v>
      </c>
      <c r="C54" s="22"/>
      <c r="D54" s="22"/>
      <c r="E54" s="22"/>
      <c r="F54" s="22"/>
      <c r="G54" s="22"/>
    </row>
    <row r="55" spans="1:7" ht="15.75" x14ac:dyDescent="0.25">
      <c r="A55" s="8"/>
      <c r="B55" s="8" t="s">
        <v>57</v>
      </c>
      <c r="C55" s="22" t="s">
        <v>41</v>
      </c>
      <c r="D55" s="22" t="s">
        <v>42</v>
      </c>
      <c r="E55" s="22"/>
      <c r="F55" s="22">
        <v>1</v>
      </c>
      <c r="G55" s="23">
        <f>E55+F55</f>
        <v>1</v>
      </c>
    </row>
    <row r="56" spans="1:7" ht="15.75" x14ac:dyDescent="0.25">
      <c r="A56" s="22">
        <v>3</v>
      </c>
      <c r="B56" s="8" t="s">
        <v>28</v>
      </c>
      <c r="C56" s="22"/>
      <c r="D56" s="22"/>
      <c r="E56" s="22"/>
      <c r="F56" s="22"/>
      <c r="G56" s="22"/>
    </row>
    <row r="57" spans="1:7" ht="31.5" x14ac:dyDescent="0.25">
      <c r="A57" s="22"/>
      <c r="B57" s="8" t="s">
        <v>61</v>
      </c>
      <c r="C57" s="22" t="s">
        <v>43</v>
      </c>
      <c r="D57" s="22" t="s">
        <v>44</v>
      </c>
      <c r="E57" s="22"/>
      <c r="F57" s="22">
        <v>56437448</v>
      </c>
      <c r="G57" s="22">
        <f>E57+F57</f>
        <v>56437448</v>
      </c>
    </row>
    <row r="58" spans="1:7" ht="31.5" x14ac:dyDescent="0.25">
      <c r="A58" s="22"/>
      <c r="B58" s="8" t="s">
        <v>62</v>
      </c>
      <c r="C58" s="22" t="s">
        <v>58</v>
      </c>
      <c r="D58" s="22" t="s">
        <v>44</v>
      </c>
      <c r="E58" s="22"/>
      <c r="F58" s="23">
        <f>F57/F53</f>
        <v>8397.0302568619518</v>
      </c>
      <c r="G58" s="23">
        <f>G57/G53</f>
        <v>8397.0302568619518</v>
      </c>
    </row>
    <row r="59" spans="1:7" ht="15.75" x14ac:dyDescent="0.25">
      <c r="A59" s="22">
        <v>4</v>
      </c>
      <c r="B59" s="8" t="s">
        <v>29</v>
      </c>
      <c r="C59" s="22"/>
      <c r="D59" s="22"/>
      <c r="E59" s="22"/>
      <c r="F59" s="22"/>
      <c r="G59" s="22"/>
    </row>
    <row r="60" spans="1:7" ht="15.75" x14ac:dyDescent="0.25">
      <c r="A60" s="8"/>
      <c r="B60" s="8" t="s">
        <v>59</v>
      </c>
      <c r="C60" s="22" t="s">
        <v>45</v>
      </c>
      <c r="D60" s="22" t="s">
        <v>44</v>
      </c>
      <c r="E60" s="24"/>
      <c r="F60" s="25">
        <v>84</v>
      </c>
      <c r="G60" s="25">
        <f>E60+F60</f>
        <v>84</v>
      </c>
    </row>
    <row r="61" spans="1:7" ht="15.75" customHeight="1" x14ac:dyDescent="0.25">
      <c r="A61" s="39" t="s">
        <v>81</v>
      </c>
      <c r="B61" s="39"/>
      <c r="C61" s="39"/>
      <c r="D61" s="1"/>
    </row>
    <row r="62" spans="1:7" ht="32.25" customHeight="1" x14ac:dyDescent="0.25">
      <c r="A62" s="39"/>
      <c r="B62" s="39"/>
      <c r="C62" s="39"/>
      <c r="D62" s="10"/>
      <c r="E62" s="9"/>
      <c r="F62" s="55" t="s">
        <v>71</v>
      </c>
      <c r="G62" s="55"/>
    </row>
    <row r="63" spans="1:7" ht="15.75" x14ac:dyDescent="0.25">
      <c r="A63" s="5"/>
      <c r="B63" s="2"/>
      <c r="D63" s="6" t="s">
        <v>30</v>
      </c>
      <c r="F63" s="42" t="s">
        <v>39</v>
      </c>
      <c r="G63" s="42"/>
    </row>
    <row r="64" spans="1:7" ht="15.75" x14ac:dyDescent="0.25">
      <c r="A64" s="44" t="s">
        <v>31</v>
      </c>
      <c r="B64" s="44"/>
      <c r="C64" s="2"/>
      <c r="D64" s="2"/>
    </row>
    <row r="65" spans="1:7" ht="33.6" customHeight="1" x14ac:dyDescent="0.25">
      <c r="A65" s="52" t="s">
        <v>47</v>
      </c>
      <c r="B65" s="52"/>
      <c r="C65" s="13"/>
      <c r="D65" s="13"/>
    </row>
    <row r="66" spans="1:7" ht="18.600000000000001" customHeight="1" x14ac:dyDescent="0.25">
      <c r="A66" s="44" t="s">
        <v>48</v>
      </c>
      <c r="B66" s="44"/>
      <c r="C66" s="44"/>
      <c r="D66" s="10"/>
      <c r="E66" s="9"/>
      <c r="F66" s="55" t="s">
        <v>46</v>
      </c>
      <c r="G66" s="55"/>
    </row>
    <row r="67" spans="1:7" x14ac:dyDescent="0.25">
      <c r="A67" s="16" t="s">
        <v>83</v>
      </c>
    </row>
    <row r="68" spans="1:7" x14ac:dyDescent="0.25">
      <c r="A68" s="17" t="s">
        <v>38</v>
      </c>
    </row>
  </sheetData>
  <mergeCells count="39">
    <mergeCell ref="A44:B44"/>
    <mergeCell ref="B27:G27"/>
    <mergeCell ref="A66:C66"/>
    <mergeCell ref="F62:G62"/>
    <mergeCell ref="F63:G63"/>
    <mergeCell ref="F66:G66"/>
    <mergeCell ref="A39:A40"/>
    <mergeCell ref="A65:B65"/>
    <mergeCell ref="A64:B64"/>
    <mergeCell ref="F1:G3"/>
    <mergeCell ref="B20:G20"/>
    <mergeCell ref="A11:G11"/>
    <mergeCell ref="A14:A15"/>
    <mergeCell ref="A37:B37"/>
    <mergeCell ref="D26:G26"/>
    <mergeCell ref="A18:A19"/>
    <mergeCell ref="A16:A17"/>
    <mergeCell ref="B29:G29"/>
    <mergeCell ref="B21:G21"/>
    <mergeCell ref="C15:F15"/>
    <mergeCell ref="B39:G39"/>
    <mergeCell ref="B45:G45"/>
    <mergeCell ref="C17:F17"/>
    <mergeCell ref="E18:F18"/>
    <mergeCell ref="E19:F19"/>
    <mergeCell ref="B24:G24"/>
    <mergeCell ref="B30:G30"/>
    <mergeCell ref="B25:G25"/>
    <mergeCell ref="B31:G31"/>
    <mergeCell ref="C16:F16"/>
    <mergeCell ref="A61:C62"/>
    <mergeCell ref="E5:G5"/>
    <mergeCell ref="E6:G6"/>
    <mergeCell ref="E7:G7"/>
    <mergeCell ref="E8:G8"/>
    <mergeCell ref="B22:G22"/>
    <mergeCell ref="E9:G9"/>
    <mergeCell ref="A12:G12"/>
    <mergeCell ref="C14:F14"/>
  </mergeCells>
  <pageMargins left="0.19685039370078741" right="0.15748031496062992" top="0.51181102362204722" bottom="0.27559055118110237" header="0.31496062992125984" footer="0.31496062992125984"/>
  <pageSetup paperSize="9" scale="63" orientation="landscape"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1517691</vt:lpstr>
      <vt:lpstr>'1517691'!Область_друку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2021-07-20T11:00:19Z</cp:lastPrinted>
  <dcterms:created xsi:type="dcterms:W3CDTF">2018-12-28T08:43:53Z</dcterms:created>
  <dcterms:modified xsi:type="dcterms:W3CDTF">2021-07-27T13:06:31Z</dcterms:modified>
</cp:coreProperties>
</file>