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паспорт" sheetId="1" r:id="rId1"/>
    <sheet name="звіт" sheetId="2" r:id="rId2"/>
    <sheet name="звіт з 01.01.2020" sheetId="3" r:id="rId3"/>
  </sheets>
  <definedNames>
    <definedName name="_xlnm.Print_Area" localSheetId="2">'звіт з 01.01.2020'!$A$1:$M$75</definedName>
  </definedNames>
  <calcPr fullCalcOnLoad="1"/>
</workbook>
</file>

<file path=xl/sharedStrings.xml><?xml version="1.0" encoding="utf-8"?>
<sst xmlns="http://schemas.openxmlformats.org/spreadsheetml/2006/main" count="458" uniqueCount="166">
  <si>
    <t>ЗАТВЕРДЖЕНО</t>
  </si>
  <si>
    <t>Наказ / розпорядчий документ</t>
  </si>
  <si>
    <t>(найменування головного розпорядника коштів місцевого бюджету)</t>
  </si>
  <si>
    <t>Паспорт</t>
  </si>
  <si>
    <t>1.</t>
  </si>
  <si>
    <t>(КТПКВК МБ)</t>
  </si>
  <si>
    <t>2.</t>
  </si>
  <si>
    <t>3.</t>
  </si>
  <si>
    <t>(КФКВК)</t>
  </si>
  <si>
    <t>4.</t>
  </si>
  <si>
    <t>5.</t>
  </si>
  <si>
    <t>6.</t>
  </si>
  <si>
    <t>7.</t>
  </si>
  <si>
    <t>N з/п</t>
  </si>
  <si>
    <t>Завдання</t>
  </si>
  <si>
    <t>8.</t>
  </si>
  <si>
    <t>Напрями використання бюджетних коштів:</t>
  </si>
  <si>
    <t>(грн)</t>
  </si>
  <si>
    <t>Напрями використання бюджетних коштів</t>
  </si>
  <si>
    <t>Загальний фонд</t>
  </si>
  <si>
    <t>Спеціальний фонд</t>
  </si>
  <si>
    <t>Усього</t>
  </si>
  <si>
    <t>9.</t>
  </si>
  <si>
    <t>Перелік місцевих / регіональних програм, що виконуються у складі бюджетної програми:</t>
  </si>
  <si>
    <t>Найменування місцевої / регіональної програми</t>
  </si>
  <si>
    <t>10.</t>
  </si>
  <si>
    <t>Результативні показники бюджетної програми:</t>
  </si>
  <si>
    <t>Показник</t>
  </si>
  <si>
    <t>Одиниця виміру</t>
  </si>
  <si>
    <t>Джерело інформації</t>
  </si>
  <si>
    <t>затрат</t>
  </si>
  <si>
    <t>продукту</t>
  </si>
  <si>
    <t>ефективності</t>
  </si>
  <si>
    <t>якості</t>
  </si>
  <si>
    <t>(підпис)</t>
  </si>
  <si>
    <t>(ініціали та прізвище)</t>
  </si>
  <si>
    <t>ПОГОДЖЕНО:</t>
  </si>
  <si>
    <t>(найменування відповідального виконавця)</t>
  </si>
  <si>
    <t>(найменування головного розпорядника)</t>
  </si>
  <si>
    <t>(найменування бюджетної програми)</t>
  </si>
  <si>
    <t>Звіт</t>
  </si>
  <si>
    <t>про виконання паспорта бюджетної програми місцевого бюджету за ____ рік</t>
  </si>
  <si>
    <t>Видатки (надані кредити) за бюджетною програмою:</t>
  </si>
  <si>
    <t>Затверджено у паспорті бюджетної програми</t>
  </si>
  <si>
    <t>Касові видатки (надані кредити)</t>
  </si>
  <si>
    <t>Відхилення</t>
  </si>
  <si>
    <t>загальний фонд</t>
  </si>
  <si>
    <t>спеціальний фонд</t>
  </si>
  <si>
    <t>усього</t>
  </si>
  <si>
    <t>Пояснення щодо причин відхилення між касовими видатками (наданими кредитами) та затвердженими у паспорті бюджетної програми</t>
  </si>
  <si>
    <t>Видатки (надані кредити) на реалізацію місцевих/регіональних програм, які виконуються в межах бюджетної програми:</t>
  </si>
  <si>
    <t>Результативні показники бюджетної програми та аналіз їх виконання:</t>
  </si>
  <si>
    <t>Показники</t>
  </si>
  <si>
    <t>Фактичні результативні показники, досягнуті за рахунок касових видатків (наданих кредитів)</t>
  </si>
  <si>
    <t>показник</t>
  </si>
  <si>
    <t>Пояснення щодо причин розбіжностей між затвердженими та досягнутими результативними показниками</t>
  </si>
  <si>
    <t>Аналіз стану виконання результативних показників</t>
  </si>
  <si>
    <t>Напрями використання  бюджетних коштів</t>
  </si>
  <si>
    <t>N
з/п</t>
  </si>
  <si>
    <t>N
 з/п</t>
  </si>
  <si>
    <t>Керівник установи головного розпорядника бюджетних коштів</t>
  </si>
  <si>
    <t>Головний бухгалтер установи головного розпорядника бюджетних коштів</t>
  </si>
  <si>
    <t>(код)</t>
  </si>
  <si>
    <t>Цілі державної політики, на досягнення яких спрямована реалізація бюджетної програми</t>
  </si>
  <si>
    <t>Ціль державної політики</t>
  </si>
  <si>
    <t>Мета бюджетної програми</t>
  </si>
  <si>
    <t>Завдання бюджетної програми</t>
  </si>
  <si>
    <t>гривень</t>
  </si>
  <si>
    <t>11.</t>
  </si>
  <si>
    <t>М. П.</t>
  </si>
  <si>
    <t>(ініціали/ініціал, прізвище)</t>
  </si>
  <si>
    <t>про виконання паспорта бюджетної програми місцевого бюджету на _____ рік</t>
  </si>
  <si>
    <t>4. Цілі державної політики, на досягнення яких спрямовано реалізацію бюджетної програми</t>
  </si>
  <si>
    <t>5. Мета бюджетної програми</t>
  </si>
  <si>
    <t>6. Завдання бюджетної програми</t>
  </si>
  <si>
    <t>7. Видатки (надані кредити з бюджету) та напрями використання бюджетних коштів за бюджетною програмою</t>
  </si>
  <si>
    <t>Напрями використання бюджетних коштів*</t>
  </si>
  <si>
    <t>Касові видатки (надані кредити з бюджету)</t>
  </si>
  <si>
    <t>Пояснення щодо причин відхилення обсягів касових видатків (наданих кредитів з бюджету) за напрямом використання бюджетних коштів від обсягів, затверджених у паспорті бюджетної програми</t>
  </si>
  <si>
    <t>8. Видатки (надані кредити з бюджету) на реалізацію місцевих/регіональних програм, які виконуються в межах бюджетної програми</t>
  </si>
  <si>
    <t>Найменування місцевої/ регіональної програми</t>
  </si>
  <si>
    <t>9. Результативні показники бюджетної програми та аналіз їх виконання</t>
  </si>
  <si>
    <t>Фактичні результативні показники, досягнуті за рахунок касових видатків (наданих кредитів з бюджету)</t>
  </si>
  <si>
    <t>Пояснення щодо причин розбіжностей між фактичними та затвердженими результативними показниками</t>
  </si>
  <si>
    <t>10. Узагальнений висновок про виконання бюджетної програми.</t>
  </si>
  <si>
    <t>____________</t>
  </si>
  <si>
    <t>* Зазначаються всі напрями використання бюджетних коштів, затверджені у паспорті бюджетної програми.</t>
  </si>
  <si>
    <t>Керівник самостійного структурного підрозділу з фінансово-економічних питань - головного розпорядника бюджетних коштів</t>
  </si>
  <si>
    <t>(КТПКВК МБ)(код)</t>
  </si>
  <si>
    <t>Керівник установи - головного розпорядника бюджетних коштів</t>
  </si>
  <si>
    <t>ЗАТВЕРДЖЕНО
Наказ Міністерства фінансів України 26 серпня 2014 року № 836
(у редакції наказу Міністерства фінансів Українивід 29 грудня 2018 року № 1209)</t>
  </si>
  <si>
    <t>ЗАТВЕРДЖЕНО
Наказ Міністерства фінансів України 
26 серпня 2014 року № 836
(у редакції наказу Міністерства фінансів України від  29 грудня 2018 року № 1209)</t>
  </si>
  <si>
    <t>ЗАТВЕРДЖЕНО
Наказ Міністерства фінансів України
26 серпня 2014 року N 836
(у редакції наказу Міністерства фінансів України
від 15 листопада 2018 року N 908)</t>
  </si>
  <si>
    <t>начальника управління капітального будівництва департаменту архітектури, містобудування та земельних ресурсів</t>
  </si>
  <si>
    <t>Управління капітального будівництва департаменту архітектури, містобудування та земельних ресурсів</t>
  </si>
  <si>
    <t>од.</t>
  </si>
  <si>
    <t>рішення сесії</t>
  </si>
  <si>
    <t>грн.</t>
  </si>
  <si>
    <t>розрахунок</t>
  </si>
  <si>
    <t>%</t>
  </si>
  <si>
    <t>С.М.Ямчук</t>
  </si>
  <si>
    <t>Фінансове управління Хмельницької міської ради</t>
  </si>
  <si>
    <t>Начальник управління</t>
  </si>
  <si>
    <t>0443</t>
  </si>
  <si>
    <t>Будівництво інших об'єктів комунальної власності</t>
  </si>
  <si>
    <t>Будівництво об'єктів соціальної та виробничої інфраструктури комунальної власності</t>
  </si>
  <si>
    <t>Реконструкція об'єктів соціальної та виробничої інфраструктури комунальної власності</t>
  </si>
  <si>
    <t>Проектування об'єктів соціальної та виробничої інфраструктури комунальної власності</t>
  </si>
  <si>
    <t>Реалізація державної політики у сфері соціальної та виробничої інфраструктури</t>
  </si>
  <si>
    <t>Забезпечення розвитку сучасної інфраструктури міста</t>
  </si>
  <si>
    <t>Будівництво обєктів соціальної та виробничої інфраструктури комунальної власності</t>
  </si>
  <si>
    <t>Реконструкція обєктів соціальної та виробничої інфраструктури комунальної власності</t>
  </si>
  <si>
    <t>Забезпечення будівництва об'єктів соціальної та виробничої інфраструктури комунальної власності</t>
  </si>
  <si>
    <t>Програма економічного та соціального розвитку міста Хмельницького на 2020 рік</t>
  </si>
  <si>
    <t>бюджетної програми місцевого бюджету на 2020 рік</t>
  </si>
  <si>
    <t>Обсяг видатків на будівництво</t>
  </si>
  <si>
    <t>кв.м</t>
  </si>
  <si>
    <t>проектна документація</t>
  </si>
  <si>
    <t>кількість об'єктів</t>
  </si>
  <si>
    <t>середні витрати на об'єкт будівництва</t>
  </si>
  <si>
    <t>рівень готовності</t>
  </si>
  <si>
    <t>Будівництво магістральної дороги на вул. Січових стрільців в м. Хмельницькому</t>
  </si>
  <si>
    <t>куб.м/добу</t>
  </si>
  <si>
    <t>Обсяг будівництва (протяжність)</t>
  </si>
  <si>
    <t>м</t>
  </si>
  <si>
    <t>Будівництво самопливного і напірного колекторів та каналізаційної насосної станції продуктивністю 1500 куб.м/добу на житловому масиві "Лезнево 1,2" в м. Хмельницькому</t>
  </si>
  <si>
    <t>Обсяг будівництва (потужність)</t>
  </si>
  <si>
    <t>Обсяг видатків на реконструкцію</t>
  </si>
  <si>
    <t>потужність КНС, яку планується побудувати</t>
  </si>
  <si>
    <t>середні витрати на об'єкт реконструкції</t>
  </si>
  <si>
    <t>Обсяг реконструкції (потужність)</t>
  </si>
  <si>
    <t>середні витрати на реконструкцію одиниці потужності</t>
  </si>
  <si>
    <t>Реконструкція  вбудовано-прибудованої аптеки під адміністративне приміщення управління адміністративних послуг Хмельницької міської ради  по вул. Кам"янецькій, 38 в м. Хмельницькому</t>
  </si>
  <si>
    <t>Обсяг реконструкції (загальна площа)</t>
  </si>
  <si>
    <t>потужність КНС, яку планується реконструювати</t>
  </si>
  <si>
    <t>площа, яку планується реконструювати</t>
  </si>
  <si>
    <t>02498582</t>
  </si>
  <si>
    <t>(код Програмної класифікації видатків та кредитування місцевого бюджету)</t>
  </si>
  <si>
    <t>(код за ЄДРПОУ)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</si>
  <si>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</si>
  <si>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</si>
  <si>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(найменування бюджетної програми згідно з  Типовою програмною класифікацією видатків та кредитування місцевого бюджету)</t>
  </si>
  <si>
    <t>(код бюджету)</t>
  </si>
  <si>
    <t>7330</t>
  </si>
  <si>
    <t>грн./кв.м</t>
  </si>
  <si>
    <t>ширина проїзджої частини</t>
  </si>
  <si>
    <t>4х3,75+2х0,5</t>
  </si>
  <si>
    <t>середні витрати на будівництво 1 кв.м</t>
  </si>
  <si>
    <t>Обсяг будівництва (площа)</t>
  </si>
  <si>
    <t xml:space="preserve">Реконструкція мереж водопроводу та каналізації в мікрорайоні  "Лезнево" м.Хмельницький </t>
  </si>
  <si>
    <t>Забезпечення реконструкції обєктів соціальної та виробничої інфраструктури комунальної власності</t>
  </si>
  <si>
    <t>Забезпечення проектування будівництва об'єктів соціальної та виробничої інфраструктури комунальної власності</t>
  </si>
  <si>
    <t>Проектування будівництва обєктів соціальної та виробничої інфраструктури комунальної власності</t>
  </si>
  <si>
    <t>Виготовлення проєктно-кошторисної документації для будівництва зовнішніх мереж газопостачання індустріального парку  "Хмельницький" по Вінницькому шосе, 18 в м.Хмельницькому</t>
  </si>
  <si>
    <t>Виготовлення проєктно-кошторисної документації для будівництва зовнішніх мереж  водопостачання та каналізації індустріального парку  "Хмельницький" по Вінницькому шосе, 18 в м.Хмельницькому</t>
  </si>
  <si>
    <t>обсяг видатків на проектування</t>
  </si>
  <si>
    <t>середні витрати на об'єкт проектування</t>
  </si>
  <si>
    <t>Будівництво каналізаційних мереж в мікрорайоні "Озерна" в м.Хмельницькому, в т.ч.коригування проєктно-кошторисної документації</t>
  </si>
  <si>
    <t>Обсяг видатків на будівництво (коригування ПКД)</t>
  </si>
  <si>
    <t>Обсяг бюджетних призначень / бюджетних асигнувань - 24 998 207 гривень, у тому числі загального фонду - _____гривень та спеціального фонду -  24 998 207 гривень.</t>
  </si>
  <si>
    <r>
      <t>Підстави для виконання бюджетної програми: : Конституція України, Бюджетний кодекс України, Закон України «Про Державний бюджет України на 2020 рік», Закон України «Про місцеве самоврядування», Закон України «Про державне прогнозування та розроблення програм економічного та соціального розвитку України», Постанова  КМУ «Про затвердження Порядку розроблення та виконання державних цільових програм» від 31.01.2007 р. № 106, Наказ Міністерства економіки України «Про затвердження Методичних рекомендацій щодо порядку розроблення регіональних цільових програм, моніторингу та звітності про їх виконання» від 04.12.2006р. № 367, Наказ Міністерства фінансів України «Про деякі питання запровадження програмно-цільового методу складання та виконання місцевих бюджетів» від 26.08.2014 №836, Рішення тридцять п'ятої сесії Хмельницької міської ради від 11.12.2019 №6 «Про бюджет міста Хмельницького на 2020 рік», Рішення сорок другої сесії Хмельницької міської ради від 17.06.2020 №6 «Про внесення змін до бюджету міста Хмельницького на 2020 рік», Рішення позачергової сорок четвертої сесії Хмельницької міської ради від 28.08.2020 № 1 «Про внесення змін до бюджету міста Хмельницького на 2020 рік»,</t>
    </r>
    <r>
      <rPr>
        <sz val="12"/>
        <color indexed="8"/>
        <rFont val="Times New Roman"/>
        <family val="1"/>
      </rPr>
      <t xml:space="preserve"> Рішення позачергової сорок шостої сесії Хмельницької міської ради від 07.10.2020 № 1 «Про внесення змін до бюджету міста Хмельницького на 2020 рік», Рішення першої сесії Хмельницької міської ради від 08.12.2020 № 23 «Про внесення змін до бюджету міста Хмельницького на 2020 рік», Стратегія розвитку міста Хмельницького до 2025 року та План дій з реалізації Стратегії розвитку міста Хмельницького на 2017-2020 роки, затверджених рішенням п’ятнадцятої сесії Хмельницької міської ради від 31.05.2017 №2, Програма економічного та соціального розвитку міста Хмельницького на 2020 рік, затверджена рішення тридцять п'ятої сесії Хмельницької міської ради від 11.12.2019 №3.</t>
    </r>
  </si>
  <si>
    <t>Начальник управління капітального будівництва департаменту архітектури, містобудування та земельних ресурсів</t>
  </si>
  <si>
    <t>Т.М.Поліщук</t>
  </si>
  <si>
    <t>Будівництво вулиці Мельникова (від вул.Зарічанської до вул.Трудової) в м.Хмельницькому (І черга)</t>
  </si>
  <si>
    <t>від 24.12. 2020 № 25</t>
  </si>
  <si>
    <t>Дата погодження 24.12.2020</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</si>
</sst>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0"/>
    <numFmt numFmtId="178" formatCode="#,##0.00_₴"/>
    <numFmt numFmtId="179" formatCode="0.000000"/>
    <numFmt numFmtId="180" formatCode="0.0000000"/>
    <numFmt numFmtId="181" formatCode="0.00000"/>
    <numFmt numFmtId="182" formatCode="0.0000"/>
    <numFmt numFmtId="183" formatCode="0.000"/>
  </numFmts>
  <fonts count="67">
    <font>
      <sz val="11"/>
      <color theme="1"/>
      <name val="Calibri"/>
      <family val="2"/>
    </font>
    <font>
      <sz val="11"/>
      <color indexed="8"/>
      <name val="Calibri"/>
      <family val="2"/>
    </font>
    <font>
      <sz val="12"/>
      <color indexed="8"/>
      <name val="Times New Roman"/>
      <family val="1"/>
    </font>
    <font>
      <b/>
      <sz val="12"/>
      <color indexed="8"/>
      <name val="Times New Roman"/>
      <family val="1"/>
    </font>
    <font>
      <sz val="10"/>
      <name val="Arial Cyr"/>
      <family val="2"/>
    </font>
    <font>
      <b/>
      <sz val="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name val="Times New Roman"/>
      <family val="1"/>
    </font>
    <font>
      <sz val="10"/>
      <name val="Times New Roman"/>
      <family val="1"/>
    </font>
    <font>
      <sz val="10"/>
      <name val="Arial"/>
      <family val="2"/>
    </font>
    <font>
      <sz val="10"/>
      <name val="Helv"/>
      <family val="0"/>
    </font>
    <font>
      <sz val="10"/>
      <name val="Courier New"/>
      <family val="3"/>
    </font>
    <font>
      <b/>
      <sz val="18"/>
      <color indexed="62"/>
      <name val="Cambria"/>
      <family val="2"/>
    </font>
    <font>
      <sz val="11"/>
      <color indexed="19"/>
      <name val="Calibri"/>
      <family val="2"/>
    </font>
    <font>
      <sz val="10"/>
      <color indexed="8"/>
      <name val="Arial"/>
      <family val="2"/>
    </font>
    <font>
      <u val="single"/>
      <sz val="10"/>
      <color indexed="12"/>
      <name val="Arial Cyr"/>
      <family val="0"/>
    </font>
    <font>
      <sz val="10"/>
      <color indexed="8"/>
      <name val="Calibri"/>
      <family val="2"/>
    </font>
    <font>
      <sz val="11"/>
      <color indexed="60"/>
      <name val="Calibri"/>
      <family val="2"/>
    </font>
    <font>
      <sz val="11"/>
      <color indexed="8"/>
      <name val="Times New Roman"/>
      <family val="1"/>
    </font>
    <font>
      <sz val="8"/>
      <color indexed="8"/>
      <name val="Times New Roman"/>
      <family val="1"/>
    </font>
    <font>
      <i/>
      <sz val="12"/>
      <color indexed="8"/>
      <name val="Times New Roman"/>
      <family val="1"/>
    </font>
    <font>
      <sz val="10"/>
      <color indexed="8"/>
      <name val="Times New Roman"/>
      <family val="1"/>
    </font>
    <font>
      <b/>
      <sz val="7.5"/>
      <color indexed="8"/>
      <name val="Times New Roman"/>
      <family val="1"/>
    </font>
    <font>
      <sz val="12"/>
      <color indexed="8"/>
      <name val="Calibri"/>
      <family val="2"/>
    </font>
    <font>
      <sz val="12"/>
      <color indexed="9"/>
      <name val="Times New Roman"/>
      <family val="1"/>
    </font>
    <font>
      <sz val="11"/>
      <color theme="0"/>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0"/>
      <color theme="1"/>
      <name val="Calibri"/>
      <family val="2"/>
    </font>
    <font>
      <sz val="11"/>
      <color rgb="FFFA7D00"/>
      <name val="Calibri"/>
      <family val="2"/>
    </font>
    <font>
      <b/>
      <sz val="11"/>
      <color theme="0"/>
      <name val="Calibri"/>
      <family val="2"/>
    </font>
    <font>
      <b/>
      <sz val="18"/>
      <color theme="3"/>
      <name val="Cambria"/>
      <family val="2"/>
    </font>
    <font>
      <sz val="11"/>
      <color rgb="FF9C6500"/>
      <name val="Calibri"/>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12"/>
      <color rgb="FF000000"/>
      <name val="Times New Roman"/>
      <family val="1"/>
    </font>
    <font>
      <sz val="11"/>
      <color theme="1"/>
      <name val="Times New Roman"/>
      <family val="1"/>
    </font>
    <font>
      <sz val="8"/>
      <color rgb="FF000000"/>
      <name val="Times New Roman"/>
      <family val="1"/>
    </font>
    <font>
      <i/>
      <sz val="12"/>
      <color rgb="FF000000"/>
      <name val="Times New Roman"/>
      <family val="1"/>
    </font>
    <font>
      <sz val="10"/>
      <color rgb="FF000000"/>
      <name val="Times New Roman"/>
      <family val="1"/>
    </font>
    <font>
      <b/>
      <sz val="7.5"/>
      <color rgb="FF000000"/>
      <name val="Times New Roman"/>
      <family val="1"/>
    </font>
    <font>
      <sz val="12"/>
      <color theme="1"/>
      <name val="Calibri"/>
      <family val="2"/>
    </font>
    <font>
      <b/>
      <sz val="12"/>
      <color rgb="FF000000"/>
      <name val="Times New Roman"/>
      <family val="1"/>
    </font>
    <font>
      <sz val="12"/>
      <color theme="1"/>
      <name val="Times New Roman"/>
      <family val="1"/>
    </font>
    <font>
      <sz val="12"/>
      <color theme="0"/>
      <name val="Times New Roman"/>
      <family val="1"/>
    </font>
    <font>
      <sz val="8"/>
      <color theme="1"/>
      <name val="Times New Roman"/>
      <family val="1"/>
    </font>
  </fonts>
  <fills count="5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43"/>
        <bgColor indexed="64"/>
      </patternFill>
    </fill>
    <fill>
      <patternFill patternType="solid">
        <fgColor indexed="22"/>
        <bgColor indexed="64"/>
      </patternFill>
    </fill>
    <fill>
      <patternFill patternType="solid">
        <fgColor rgb="FFC6EFCE"/>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indexed="26"/>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right/>
      <top/>
      <bottom style="double">
        <color indexed="10"/>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top style="thin"/>
      <bottom style="thin"/>
    </border>
    <border>
      <left style="thin"/>
      <right style="thin"/>
      <top style="thin"/>
      <bottom/>
    </border>
    <border>
      <left style="thin"/>
      <right style="thin"/>
      <top/>
      <bottom style="thin"/>
    </border>
    <border>
      <left>
        <color indexed="63"/>
      </left>
      <right>
        <color indexed="63"/>
      </right>
      <top style="thin"/>
      <bottom>
        <color indexed="63"/>
      </bottom>
    </border>
    <border>
      <left style="thin"/>
      <right>
        <color indexed="63"/>
      </right>
      <top style="thin"/>
      <bottom>
        <color indexed="63"/>
      </bottom>
    </border>
  </borders>
  <cellStyleXfs count="18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6" fillId="2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0" fontId="39" fillId="33" borderId="0" applyNumberFormat="0" applyBorder="0" applyAlignment="0" applyProtection="0"/>
    <xf numFmtId="0" fontId="1" fillId="0" borderId="0">
      <alignment/>
      <protection/>
    </xf>
    <xf numFmtId="0" fontId="23" fillId="0" borderId="0">
      <alignment/>
      <protection/>
    </xf>
    <xf numFmtId="0" fontId="4" fillId="0" borderId="0">
      <alignment/>
      <protection/>
    </xf>
    <xf numFmtId="0" fontId="4" fillId="0" borderId="0">
      <alignment/>
      <protection/>
    </xf>
    <xf numFmtId="0" fontId="4" fillId="0" borderId="0">
      <alignment/>
      <protection/>
    </xf>
    <xf numFmtId="0" fontId="6" fillId="34" borderId="0" applyNumberFormat="0" applyBorder="0" applyAlignment="0" applyProtection="0"/>
    <xf numFmtId="0" fontId="6" fillId="35" borderId="0" applyNumberFormat="0" applyBorder="0" applyAlignment="0" applyProtection="0"/>
    <xf numFmtId="0" fontId="6" fillId="36"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37" borderId="0" applyNumberFormat="0" applyBorder="0" applyAlignment="0" applyProtection="0"/>
    <xf numFmtId="0" fontId="39" fillId="38" borderId="0" applyNumberFormat="0" applyBorder="0" applyAlignment="0" applyProtection="0"/>
    <xf numFmtId="0" fontId="39" fillId="39" borderId="0" applyNumberFormat="0" applyBorder="0" applyAlignment="0" applyProtection="0"/>
    <xf numFmtId="0" fontId="39" fillId="40" borderId="0" applyNumberFormat="0" applyBorder="0" applyAlignment="0" applyProtection="0"/>
    <xf numFmtId="0" fontId="39" fillId="41" borderId="0" applyNumberFormat="0" applyBorder="0" applyAlignment="0" applyProtection="0"/>
    <xf numFmtId="0" fontId="39" fillId="42" borderId="0" applyNumberFormat="0" applyBorder="0" applyAlignment="0" applyProtection="0"/>
    <xf numFmtId="0" fontId="39" fillId="43" borderId="0" applyNumberFormat="0" applyBorder="0" applyAlignment="0" applyProtection="0"/>
    <xf numFmtId="0" fontId="40" fillId="44" borderId="1" applyNumberFormat="0" applyAlignment="0" applyProtection="0"/>
    <xf numFmtId="0" fontId="7" fillId="7" borderId="2" applyNumberFormat="0" applyAlignment="0" applyProtection="0"/>
    <xf numFmtId="0" fontId="7" fillId="45" borderId="2" applyNumberFormat="0" applyAlignment="0" applyProtection="0"/>
    <xf numFmtId="9" fontId="0" fillId="0" borderId="0" applyFont="0" applyFill="0" applyBorder="0" applyAlignment="0" applyProtection="0"/>
    <xf numFmtId="0" fontId="8" fillId="46" borderId="3" applyNumberFormat="0" applyAlignment="0" applyProtection="0"/>
    <xf numFmtId="0" fontId="9" fillId="46" borderId="2" applyNumberFormat="0" applyAlignment="0" applyProtection="0"/>
    <xf numFmtId="0" fontId="41" fillId="47" borderId="0" applyNumberFormat="0" applyBorder="0" applyAlignment="0" applyProtection="0"/>
    <xf numFmtId="0" fontId="29"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0" fillId="6" borderId="0" applyNumberFormat="0" applyBorder="0" applyAlignment="0" applyProtection="0"/>
    <xf numFmtId="0" fontId="42" fillId="0" borderId="4" applyNumberFormat="0" applyFill="0" applyAlignment="0" applyProtection="0"/>
    <xf numFmtId="0" fontId="10" fillId="0" borderId="5" applyNumberFormat="0" applyFill="0" applyAlignment="0" applyProtection="0"/>
    <xf numFmtId="0" fontId="43" fillId="0" borderId="6" applyNumberFormat="0" applyFill="0" applyAlignment="0" applyProtection="0"/>
    <xf numFmtId="0" fontId="11" fillId="0" borderId="7" applyNumberFormat="0" applyFill="0" applyAlignment="0" applyProtection="0"/>
    <xf numFmtId="0" fontId="44" fillId="0" borderId="8" applyNumberFormat="0" applyFill="0" applyAlignment="0" applyProtection="0"/>
    <xf numFmtId="0" fontId="12" fillId="0" borderId="9" applyNumberFormat="0" applyFill="0" applyAlignment="0" applyProtection="0"/>
    <xf numFmtId="0" fontId="44" fillId="0" borderId="0" applyNumberFormat="0" applyFill="0" applyBorder="0" applyAlignment="0" applyProtection="0"/>
    <xf numFmtId="0" fontId="12" fillId="0" borderId="0" applyNumberFormat="0" applyFill="0" applyBorder="0" applyAlignment="0" applyProtection="0"/>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25" fillId="0" borderId="0">
      <alignment/>
      <protection/>
    </xf>
    <xf numFmtId="0" fontId="23" fillId="0" borderId="0">
      <alignment/>
      <protection/>
    </xf>
    <xf numFmtId="0" fontId="45" fillId="0" borderId="0">
      <alignment/>
      <protection/>
    </xf>
    <xf numFmtId="0" fontId="45" fillId="0" borderId="0">
      <alignment/>
      <protection/>
    </xf>
    <xf numFmtId="0" fontId="23" fillId="0" borderId="0">
      <alignment/>
      <protection/>
    </xf>
    <xf numFmtId="0" fontId="4" fillId="0" borderId="0">
      <alignment/>
      <protection/>
    </xf>
    <xf numFmtId="0" fontId="1"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 fillId="0" borderId="0">
      <alignment/>
      <protection/>
    </xf>
    <xf numFmtId="0" fontId="4" fillId="0" borderId="0">
      <alignment/>
      <protection/>
    </xf>
    <xf numFmtId="0" fontId="4"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46" fillId="0" borderId="10" applyNumberFormat="0" applyFill="0" applyAlignment="0" applyProtection="0"/>
    <xf numFmtId="0" fontId="18" fillId="0" borderId="11" applyNumberFormat="0" applyFill="0" applyAlignment="0" applyProtection="0"/>
    <xf numFmtId="0" fontId="19" fillId="0" borderId="12" applyNumberFormat="0" applyFill="0" applyAlignment="0" applyProtection="0"/>
    <xf numFmtId="0" fontId="13" fillId="0" borderId="13" applyNumberFormat="0" applyFill="0" applyAlignment="0" applyProtection="0"/>
    <xf numFmtId="0" fontId="47" fillId="48" borderId="14" applyNumberFormat="0" applyAlignment="0" applyProtection="0"/>
    <xf numFmtId="0" fontId="14" fillId="49" borderId="15" applyNumberFormat="0" applyAlignment="0" applyProtection="0"/>
    <xf numFmtId="0" fontId="14" fillId="49" borderId="15" applyNumberFormat="0" applyAlignment="0" applyProtection="0"/>
    <xf numFmtId="0" fontId="48" fillId="0" borderId="0" applyNumberFormat="0" applyFill="0" applyBorder="0" applyAlignment="0" applyProtection="0"/>
    <xf numFmtId="0" fontId="15" fillId="0" borderId="0" applyNumberFormat="0" applyFill="0" applyBorder="0" applyAlignment="0" applyProtection="0"/>
    <xf numFmtId="0" fontId="26" fillId="0" borderId="0" applyNumberFormat="0" applyFill="0" applyBorder="0" applyAlignment="0" applyProtection="0"/>
    <xf numFmtId="0" fontId="49" fillId="50" borderId="0" applyNumberFormat="0" applyBorder="0" applyAlignment="0" applyProtection="0"/>
    <xf numFmtId="0" fontId="50" fillId="51" borderId="1" applyNumberFormat="0" applyAlignment="0" applyProtection="0"/>
    <xf numFmtId="0" fontId="4" fillId="0" borderId="0">
      <alignment/>
      <protection/>
    </xf>
    <xf numFmtId="0" fontId="4" fillId="0" borderId="0">
      <alignment/>
      <protection/>
    </xf>
    <xf numFmtId="0" fontId="22" fillId="0" borderId="0">
      <alignment/>
      <protection/>
    </xf>
    <xf numFmtId="0" fontId="4" fillId="0" borderId="0">
      <alignment/>
      <protection/>
    </xf>
    <xf numFmtId="0" fontId="28" fillId="0" borderId="0">
      <alignment/>
      <protection/>
    </xf>
    <xf numFmtId="0" fontId="4" fillId="0" borderId="0">
      <alignment/>
      <protection/>
    </xf>
    <xf numFmtId="0" fontId="4" fillId="0" borderId="0">
      <alignment/>
      <protection/>
    </xf>
    <xf numFmtId="0" fontId="0" fillId="0" borderId="0">
      <alignment/>
      <protection/>
    </xf>
    <xf numFmtId="0" fontId="1" fillId="0" borderId="0">
      <alignment/>
      <protection/>
    </xf>
    <xf numFmtId="0" fontId="21" fillId="0" borderId="0">
      <alignment/>
      <protection/>
    </xf>
    <xf numFmtId="0" fontId="22" fillId="0" borderId="0">
      <alignment/>
      <protection/>
    </xf>
    <xf numFmtId="0" fontId="0" fillId="0" borderId="0">
      <alignment/>
      <protection/>
    </xf>
    <xf numFmtId="0" fontId="23" fillId="0" borderId="0">
      <alignment/>
      <protection/>
    </xf>
    <xf numFmtId="0" fontId="4" fillId="0" borderId="0">
      <alignment/>
      <protection/>
    </xf>
    <xf numFmtId="0" fontId="1" fillId="0" borderId="0">
      <alignment/>
      <protection/>
    </xf>
    <xf numFmtId="0" fontId="1" fillId="0" borderId="0">
      <alignment/>
      <protection/>
    </xf>
    <xf numFmtId="0" fontId="21" fillId="0" borderId="0">
      <alignment/>
      <protection/>
    </xf>
    <xf numFmtId="0" fontId="21" fillId="0" borderId="0">
      <alignment/>
      <protection/>
    </xf>
    <xf numFmtId="0" fontId="24" fillId="0" borderId="0">
      <alignment/>
      <protection/>
    </xf>
    <xf numFmtId="0" fontId="4" fillId="0" borderId="0">
      <alignment/>
      <protection/>
    </xf>
    <xf numFmtId="0" fontId="51" fillId="0" borderId="16" applyNumberFormat="0" applyFill="0" applyAlignment="0" applyProtection="0"/>
    <xf numFmtId="0" fontId="16" fillId="3" borderId="0" applyNumberFormat="0" applyBorder="0" applyAlignment="0" applyProtection="0"/>
    <xf numFmtId="0" fontId="52" fillId="52" borderId="0" applyNumberFormat="0" applyBorder="0" applyAlignment="0" applyProtection="0"/>
    <xf numFmtId="0" fontId="17" fillId="0" borderId="0" applyNumberFormat="0" applyFill="0" applyBorder="0" applyAlignment="0" applyProtection="0"/>
    <xf numFmtId="0" fontId="1" fillId="53" borderId="17" applyNumberFormat="0" applyFont="0" applyAlignment="0" applyProtection="0"/>
    <xf numFmtId="0" fontId="0" fillId="54" borderId="18" applyNumberFormat="0" applyFont="0" applyAlignment="0" applyProtection="0"/>
    <xf numFmtId="0" fontId="53" fillId="51" borderId="19" applyNumberFormat="0" applyAlignment="0" applyProtection="0"/>
    <xf numFmtId="0" fontId="27" fillId="45" borderId="0" applyNumberFormat="0" applyBorder="0" applyAlignment="0" applyProtection="0"/>
    <xf numFmtId="0" fontId="24" fillId="0" borderId="0">
      <alignment/>
      <protection/>
    </xf>
    <xf numFmtId="0" fontId="54"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105">
    <xf numFmtId="0" fontId="0" fillId="0" borderId="0" xfId="0" applyFont="1" applyAlignment="1">
      <alignment/>
    </xf>
    <xf numFmtId="0" fontId="56" fillId="0" borderId="0" xfId="0" applyFont="1" applyAlignment="1">
      <alignment vertical="center" wrapText="1"/>
    </xf>
    <xf numFmtId="0" fontId="0" fillId="0" borderId="0" xfId="0" applyAlignment="1">
      <alignment vertical="center" wrapText="1"/>
    </xf>
    <xf numFmtId="0" fontId="56" fillId="0" borderId="0" xfId="0" applyFont="1" applyAlignment="1">
      <alignment horizontal="center" vertical="center" wrapText="1"/>
    </xf>
    <xf numFmtId="0" fontId="56" fillId="0" borderId="0" xfId="0" applyFont="1" applyAlignment="1">
      <alignment/>
    </xf>
    <xf numFmtId="0" fontId="57" fillId="0" borderId="0" xfId="0" applyFont="1" applyAlignment="1">
      <alignment/>
    </xf>
    <xf numFmtId="0" fontId="57" fillId="0" borderId="0" xfId="0" applyFont="1" applyAlignment="1">
      <alignment vertical="center" wrapText="1"/>
    </xf>
    <xf numFmtId="0" fontId="56" fillId="0" borderId="20" xfId="0" applyFont="1" applyBorder="1" applyAlignment="1">
      <alignment horizontal="center" vertical="center" wrapText="1"/>
    </xf>
    <xf numFmtId="0" fontId="58" fillId="0" borderId="0" xfId="0" applyFont="1" applyAlignment="1">
      <alignment horizontal="center" vertical="top" wrapText="1"/>
    </xf>
    <xf numFmtId="0" fontId="58" fillId="0" borderId="0" xfId="0" applyFont="1" applyAlignment="1">
      <alignment horizontal="center" vertical="center" wrapText="1"/>
    </xf>
    <xf numFmtId="0" fontId="56" fillId="0" borderId="21" xfId="0" applyFont="1" applyBorder="1" applyAlignment="1">
      <alignment horizontal="center" vertical="center" wrapText="1"/>
    </xf>
    <xf numFmtId="0" fontId="56" fillId="0" borderId="21" xfId="0" applyFont="1" applyBorder="1" applyAlignment="1">
      <alignment vertical="center" wrapText="1"/>
    </xf>
    <xf numFmtId="0" fontId="57" fillId="0" borderId="0" xfId="0" applyFont="1" applyBorder="1" applyAlignment="1">
      <alignment/>
    </xf>
    <xf numFmtId="0" fontId="56" fillId="0" borderId="20" xfId="0" applyFont="1" applyBorder="1" applyAlignment="1">
      <alignment vertical="center" wrapText="1"/>
    </xf>
    <xf numFmtId="0" fontId="59" fillId="0" borderId="21" xfId="0" applyFont="1" applyBorder="1" applyAlignment="1">
      <alignment vertical="center" wrapText="1"/>
    </xf>
    <xf numFmtId="0" fontId="60" fillId="0" borderId="0" xfId="0" applyFont="1" applyAlignment="1">
      <alignment horizontal="center" vertical="top" wrapText="1"/>
    </xf>
    <xf numFmtId="0" fontId="0" fillId="0" borderId="20" xfId="0" applyBorder="1" applyAlignment="1">
      <alignment/>
    </xf>
    <xf numFmtId="0" fontId="56" fillId="0" borderId="0" xfId="0" applyFont="1" applyAlignment="1">
      <alignment vertical="center" wrapText="1"/>
    </xf>
    <xf numFmtId="0" fontId="56" fillId="0" borderId="0" xfId="0" applyFont="1" applyAlignment="1">
      <alignment horizontal="left" vertical="center" wrapText="1"/>
    </xf>
    <xf numFmtId="0" fontId="56" fillId="0" borderId="21" xfId="0" applyFont="1" applyBorder="1" applyAlignment="1">
      <alignment horizontal="center" vertical="center" wrapText="1"/>
    </xf>
    <xf numFmtId="0" fontId="56" fillId="0" borderId="20" xfId="0" applyFont="1" applyBorder="1" applyAlignment="1">
      <alignment horizontal="center" vertical="center" wrapText="1"/>
    </xf>
    <xf numFmtId="0" fontId="56" fillId="0" borderId="0" xfId="0" applyFont="1" applyAlignment="1">
      <alignment horizontal="center" vertical="center" wrapText="1"/>
    </xf>
    <xf numFmtId="0" fontId="56" fillId="0" borderId="0" xfId="0" applyFont="1" applyAlignment="1">
      <alignment horizontal="center"/>
    </xf>
    <xf numFmtId="0" fontId="56" fillId="0" borderId="0" xfId="0" applyFont="1" applyAlignment="1">
      <alignment horizontal="left" vertical="center"/>
    </xf>
    <xf numFmtId="0" fontId="61" fillId="0" borderId="0" xfId="0" applyFont="1" applyAlignment="1">
      <alignment vertical="center"/>
    </xf>
    <xf numFmtId="0" fontId="61" fillId="0" borderId="0" xfId="0" applyFont="1" applyAlignment="1">
      <alignment/>
    </xf>
    <xf numFmtId="0" fontId="62" fillId="0" borderId="0" xfId="0" applyFont="1" applyAlignment="1">
      <alignment/>
    </xf>
    <xf numFmtId="0" fontId="56" fillId="0" borderId="0" xfId="0" applyFont="1" applyAlignment="1">
      <alignment horizontal="center" vertical="top" wrapText="1"/>
    </xf>
    <xf numFmtId="0" fontId="56" fillId="0" borderId="0" xfId="0" applyFont="1" applyAlignment="1">
      <alignment vertical="center"/>
    </xf>
    <xf numFmtId="0" fontId="56" fillId="0" borderId="0" xfId="0" applyFont="1" applyBorder="1" applyAlignment="1">
      <alignment horizontal="center" vertical="center" wrapText="1"/>
    </xf>
    <xf numFmtId="0" fontId="58" fillId="0" borderId="0" xfId="0" applyFont="1" applyAlignment="1">
      <alignment vertical="top"/>
    </xf>
    <xf numFmtId="0" fontId="63" fillId="0" borderId="0" xfId="0" applyFont="1" applyAlignment="1">
      <alignment horizontal="left" vertical="center" wrapText="1"/>
    </xf>
    <xf numFmtId="0" fontId="56" fillId="0" borderId="21" xfId="0" applyFont="1" applyBorder="1" applyAlignment="1">
      <alignment horizontal="center" vertical="center" wrapText="1"/>
    </xf>
    <xf numFmtId="0" fontId="56" fillId="0" borderId="21" xfId="0" applyFont="1" applyBorder="1" applyAlignment="1">
      <alignment horizontal="center" vertical="center" wrapText="1"/>
    </xf>
    <xf numFmtId="0" fontId="56" fillId="0" borderId="21" xfId="0" applyFont="1" applyBorder="1" applyAlignment="1">
      <alignment horizontal="center" vertical="center" wrapText="1"/>
    </xf>
    <xf numFmtId="0" fontId="56" fillId="0" borderId="0" xfId="0" applyFont="1" applyBorder="1" applyAlignment="1">
      <alignment vertical="center" wrapText="1"/>
    </xf>
    <xf numFmtId="0" fontId="3" fillId="55" borderId="21" xfId="0" applyFont="1" applyFill="1" applyBorder="1" applyAlignment="1">
      <alignment horizontal="left" vertical="center" wrapText="1"/>
    </xf>
    <xf numFmtId="0" fontId="2" fillId="55" borderId="21" xfId="0" applyFont="1" applyFill="1" applyBorder="1" applyAlignment="1">
      <alignment horizontal="center" vertical="center" wrapText="1"/>
    </xf>
    <xf numFmtId="0" fontId="57" fillId="0" borderId="21" xfId="0" applyFont="1" applyBorder="1" applyAlignment="1">
      <alignment/>
    </xf>
    <xf numFmtId="0" fontId="64" fillId="0" borderId="0" xfId="0" applyFont="1" applyAlignment="1">
      <alignment/>
    </xf>
    <xf numFmtId="0" fontId="58" fillId="0" borderId="0" xfId="0" applyFont="1" applyAlignment="1">
      <alignment horizontal="center" vertical="top" wrapText="1"/>
    </xf>
    <xf numFmtId="0" fontId="56" fillId="0" borderId="0" xfId="0" applyFont="1" applyAlignment="1">
      <alignment horizontal="center" vertical="center" wrapText="1"/>
    </xf>
    <xf numFmtId="0" fontId="56" fillId="0" borderId="21" xfId="0" applyFont="1" applyBorder="1" applyAlignment="1">
      <alignment horizontal="center" vertical="center" wrapText="1"/>
    </xf>
    <xf numFmtId="0" fontId="56" fillId="0" borderId="0" xfId="0" applyFont="1" applyAlignment="1">
      <alignment vertical="center" wrapText="1"/>
    </xf>
    <xf numFmtId="0" fontId="58" fillId="0" borderId="0" xfId="0" applyFont="1" applyAlignment="1">
      <alignment horizontal="center" vertical="top" wrapText="1"/>
    </xf>
    <xf numFmtId="0" fontId="56" fillId="0" borderId="0" xfId="0" applyFont="1" applyAlignment="1">
      <alignment vertical="center" wrapText="1"/>
    </xf>
    <xf numFmtId="1" fontId="56" fillId="0" borderId="21" xfId="0" applyNumberFormat="1" applyFont="1" applyBorder="1" applyAlignment="1">
      <alignment horizontal="center" vertical="center" wrapText="1"/>
    </xf>
    <xf numFmtId="0" fontId="65" fillId="0" borderId="21" xfId="0" applyFont="1" applyBorder="1" applyAlignment="1">
      <alignment horizontal="center" vertical="center" wrapText="1"/>
    </xf>
    <xf numFmtId="0" fontId="64" fillId="0" borderId="21" xfId="0" applyFont="1" applyFill="1" applyBorder="1" applyAlignment="1">
      <alignment horizontal="center" vertical="center" wrapText="1"/>
    </xf>
    <xf numFmtId="0" fontId="5" fillId="0" borderId="21" xfId="55" applyFont="1" applyBorder="1" applyAlignment="1">
      <alignment vertical="center" wrapText="1"/>
      <protection/>
    </xf>
    <xf numFmtId="0" fontId="5" fillId="0" borderId="22" xfId="55" applyFont="1" applyBorder="1" applyAlignment="1">
      <alignment horizontal="left" vertical="center" wrapText="1"/>
      <protection/>
    </xf>
    <xf numFmtId="0" fontId="5" fillId="0" borderId="21" xfId="55" applyFont="1" applyBorder="1" applyAlignment="1">
      <alignment horizontal="left" vertical="center" wrapText="1"/>
      <protection/>
    </xf>
    <xf numFmtId="0" fontId="63" fillId="0" borderId="21" xfId="0" applyFont="1" applyBorder="1" applyAlignment="1">
      <alignment horizontal="center" vertical="center" wrapText="1"/>
    </xf>
    <xf numFmtId="0" fontId="63" fillId="0" borderId="20" xfId="0" applyFont="1" applyBorder="1" applyAlignment="1">
      <alignment horizontal="center" vertical="center" wrapText="1"/>
    </xf>
    <xf numFmtId="49" fontId="63" fillId="0" borderId="20" xfId="0" applyNumberFormat="1" applyFont="1" applyBorder="1" applyAlignment="1">
      <alignment horizontal="center" vertical="center" wrapText="1"/>
    </xf>
    <xf numFmtId="0" fontId="56" fillId="0" borderId="21" xfId="0" applyFont="1" applyBorder="1" applyAlignment="1">
      <alignment horizontal="center" vertical="center" wrapText="1"/>
    </xf>
    <xf numFmtId="0" fontId="56" fillId="0" borderId="21" xfId="0" applyFont="1" applyBorder="1" applyAlignment="1">
      <alignment horizontal="center" vertical="center" wrapText="1"/>
    </xf>
    <xf numFmtId="176" fontId="56" fillId="0" borderId="21" xfId="0" applyNumberFormat="1" applyFont="1" applyBorder="1" applyAlignment="1">
      <alignment horizontal="center" vertical="center" wrapText="1"/>
    </xf>
    <xf numFmtId="0" fontId="65" fillId="0" borderId="21" xfId="0" applyFont="1" applyFill="1" applyBorder="1" applyAlignment="1">
      <alignment horizontal="center" vertical="center" wrapText="1"/>
    </xf>
    <xf numFmtId="0" fontId="56" fillId="0" borderId="21" xfId="0" applyFont="1" applyBorder="1" applyAlignment="1">
      <alignment horizontal="center" vertical="center" wrapText="1"/>
    </xf>
    <xf numFmtId="0" fontId="64" fillId="0" borderId="21" xfId="0" applyFont="1" applyBorder="1" applyAlignment="1">
      <alignment wrapText="1"/>
    </xf>
    <xf numFmtId="0" fontId="5" fillId="56" borderId="21" xfId="171" applyFont="1" applyFill="1" applyBorder="1" applyAlignment="1">
      <alignment horizontal="center" vertical="center" wrapText="1"/>
      <protection/>
    </xf>
    <xf numFmtId="0" fontId="56" fillId="0" borderId="22" xfId="0" applyFont="1" applyBorder="1" applyAlignment="1">
      <alignment vertical="center" wrapText="1"/>
    </xf>
    <xf numFmtId="0" fontId="56" fillId="0" borderId="22" xfId="0" applyFont="1" applyBorder="1" applyAlignment="1">
      <alignment horizontal="center" vertical="center" wrapText="1"/>
    </xf>
    <xf numFmtId="0" fontId="65" fillId="0" borderId="22" xfId="0" applyFont="1" applyBorder="1" applyAlignment="1">
      <alignment horizontal="center" vertical="center" wrapText="1"/>
    </xf>
    <xf numFmtId="0" fontId="64" fillId="0" borderId="22" xfId="0" applyFont="1" applyFill="1" applyBorder="1" applyAlignment="1">
      <alignment horizontal="center" vertical="center" wrapText="1"/>
    </xf>
    <xf numFmtId="0" fontId="5" fillId="56" borderId="23" xfId="171" applyFont="1" applyFill="1" applyBorder="1" applyAlignment="1">
      <alignment horizontal="center" vertical="center" wrapText="1"/>
      <protection/>
    </xf>
    <xf numFmtId="0" fontId="56" fillId="0" borderId="21" xfId="0" applyFont="1" applyBorder="1" applyAlignment="1">
      <alignment horizontal="center" vertical="center" wrapText="1"/>
    </xf>
    <xf numFmtId="0" fontId="56" fillId="0" borderId="21" xfId="0" applyFont="1" applyBorder="1" applyAlignment="1">
      <alignment horizontal="center" vertical="center" wrapText="1"/>
    </xf>
    <xf numFmtId="0" fontId="5" fillId="0" borderId="21" xfId="55" applyFont="1" applyFill="1" applyBorder="1" applyAlignment="1">
      <alignment horizontal="left" vertical="center" wrapText="1"/>
      <protection/>
    </xf>
    <xf numFmtId="0" fontId="56" fillId="0" borderId="21" xfId="0" applyFont="1" applyBorder="1" applyAlignment="1">
      <alignment horizontal="center" vertical="center" wrapText="1"/>
    </xf>
    <xf numFmtId="4" fontId="56" fillId="56" borderId="21" xfId="0" applyNumberFormat="1" applyFont="1" applyFill="1" applyBorder="1" applyAlignment="1">
      <alignment horizontal="center" vertical="center" wrapText="1"/>
    </xf>
    <xf numFmtId="0" fontId="56" fillId="0" borderId="21" xfId="0" applyFont="1" applyBorder="1" applyAlignment="1">
      <alignment horizontal="center" vertical="center" wrapText="1"/>
    </xf>
    <xf numFmtId="0" fontId="66" fillId="0" borderId="0" xfId="0" applyFont="1" applyAlignment="1">
      <alignment horizontal="left" vertical="top" wrapText="1"/>
    </xf>
    <xf numFmtId="0" fontId="66" fillId="0" borderId="0" xfId="0" applyFont="1" applyAlignment="1">
      <alignment horizontal="left" vertical="top"/>
    </xf>
    <xf numFmtId="0" fontId="56" fillId="0" borderId="21" xfId="0" applyFont="1" applyBorder="1" applyAlignment="1">
      <alignment horizontal="left" vertical="center" wrapText="1"/>
    </xf>
    <xf numFmtId="0" fontId="56" fillId="0" borderId="0" xfId="0" applyFont="1" applyAlignment="1">
      <alignment horizontal="center" vertical="center" wrapText="1"/>
    </xf>
    <xf numFmtId="0" fontId="56" fillId="0" borderId="0" xfId="0" applyFont="1" applyAlignment="1">
      <alignment horizontal="left" vertical="center" wrapText="1"/>
    </xf>
    <xf numFmtId="0" fontId="56" fillId="0" borderId="0" xfId="0" applyFont="1" applyAlignment="1">
      <alignment horizontal="left" wrapText="1"/>
    </xf>
    <xf numFmtId="0" fontId="57" fillId="0" borderId="20" xfId="0" applyFont="1" applyBorder="1" applyAlignment="1">
      <alignment horizontal="center" wrapText="1"/>
    </xf>
    <xf numFmtId="0" fontId="58" fillId="0" borderId="24" xfId="0" applyFont="1" applyBorder="1" applyAlignment="1">
      <alignment horizontal="center" vertical="top" wrapText="1"/>
    </xf>
    <xf numFmtId="0" fontId="56" fillId="0" borderId="0" xfId="0" applyFont="1" applyBorder="1" applyAlignment="1">
      <alignment horizontal="left" vertical="top" wrapText="1"/>
    </xf>
    <xf numFmtId="0" fontId="63" fillId="0" borderId="0" xfId="0" applyFont="1" applyAlignment="1">
      <alignment horizontal="center" vertical="center"/>
    </xf>
    <xf numFmtId="0" fontId="56" fillId="0" borderId="0" xfId="0" applyFont="1" applyFill="1" applyAlignment="1">
      <alignment horizontal="left" vertical="center" wrapText="1"/>
    </xf>
    <xf numFmtId="0" fontId="63" fillId="0" borderId="20" xfId="0" applyFont="1" applyBorder="1" applyAlignment="1">
      <alignment horizontal="center" vertical="center" wrapText="1"/>
    </xf>
    <xf numFmtId="0" fontId="58" fillId="0" borderId="0" xfId="0" applyFont="1" applyBorder="1" applyAlignment="1">
      <alignment horizontal="center" vertical="top" wrapText="1"/>
    </xf>
    <xf numFmtId="0" fontId="57" fillId="0" borderId="21" xfId="0" applyFont="1" applyBorder="1" applyAlignment="1">
      <alignment horizontal="left"/>
    </xf>
    <xf numFmtId="0" fontId="57" fillId="0" borderId="20" xfId="0" applyFont="1" applyBorder="1" applyAlignment="1">
      <alignment horizontal="center"/>
    </xf>
    <xf numFmtId="0" fontId="56" fillId="0" borderId="21" xfId="0" applyFont="1" applyBorder="1" applyAlignment="1">
      <alignment horizontal="center" vertical="center" wrapText="1"/>
    </xf>
    <xf numFmtId="0" fontId="64" fillId="0" borderId="0" xfId="0" applyFont="1" applyAlignment="1">
      <alignment horizontal="left" wrapText="1"/>
    </xf>
    <xf numFmtId="0" fontId="63" fillId="0" borderId="0" xfId="0" applyFont="1" applyAlignment="1">
      <alignment horizontal="left" vertical="center" wrapText="1"/>
    </xf>
    <xf numFmtId="0" fontId="63" fillId="0" borderId="0" xfId="0" applyFont="1" applyBorder="1" applyAlignment="1">
      <alignment horizontal="center" vertical="center" wrapText="1"/>
    </xf>
    <xf numFmtId="0" fontId="56" fillId="0" borderId="0" xfId="0" applyFont="1" applyAlignment="1">
      <alignment vertical="center" wrapText="1"/>
    </xf>
    <xf numFmtId="0" fontId="0" fillId="0" borderId="20" xfId="0" applyBorder="1" applyAlignment="1">
      <alignment/>
    </xf>
    <xf numFmtId="0" fontId="58" fillId="0" borderId="0" xfId="0" applyFont="1" applyAlignment="1">
      <alignment horizontal="center" vertical="top" wrapText="1"/>
    </xf>
    <xf numFmtId="0" fontId="66" fillId="0" borderId="0" xfId="0" applyFont="1" applyAlignment="1">
      <alignment horizontal="left" wrapText="1"/>
    </xf>
    <xf numFmtId="0" fontId="66" fillId="0" borderId="0" xfId="0" applyFont="1" applyAlignment="1">
      <alignment horizontal="left"/>
    </xf>
    <xf numFmtId="0" fontId="0" fillId="0" borderId="20" xfId="0" applyBorder="1" applyAlignment="1">
      <alignment horizontal="center"/>
    </xf>
    <xf numFmtId="0" fontId="56" fillId="0" borderId="0" xfId="0" applyFont="1" applyBorder="1" applyAlignment="1">
      <alignment horizontal="center" vertical="center" wrapText="1"/>
    </xf>
    <xf numFmtId="0" fontId="62" fillId="0" borderId="20" xfId="0" applyFont="1" applyBorder="1" applyAlignment="1">
      <alignment/>
    </xf>
    <xf numFmtId="0" fontId="56" fillId="0" borderId="0" xfId="0" applyFont="1" applyAlignment="1">
      <alignment horizontal="center" vertical="top" wrapText="1"/>
    </xf>
    <xf numFmtId="0" fontId="56" fillId="0" borderId="0" xfId="0" applyFont="1" applyBorder="1" applyAlignment="1">
      <alignment horizontal="center" vertical="top" wrapText="1"/>
    </xf>
    <xf numFmtId="0" fontId="56" fillId="0" borderId="25" xfId="0" applyFont="1" applyBorder="1" applyAlignment="1">
      <alignment horizontal="left" vertical="center" wrapText="1"/>
    </xf>
    <xf numFmtId="0" fontId="56" fillId="0" borderId="24" xfId="0" applyFont="1" applyBorder="1" applyAlignment="1">
      <alignment horizontal="left" vertical="center" wrapText="1"/>
    </xf>
    <xf numFmtId="0" fontId="62" fillId="0" borderId="20" xfId="0" applyFont="1" applyBorder="1" applyAlignment="1">
      <alignment horizontal="center"/>
    </xf>
  </cellXfs>
  <cellStyles count="173">
    <cellStyle name="Normal" xfId="0"/>
    <cellStyle name="20% - Акцент1" xfId="15"/>
    <cellStyle name="20% - Акцент2" xfId="16"/>
    <cellStyle name="20% - Акцент3" xfId="17"/>
    <cellStyle name="20% - Акцент4" xfId="18"/>
    <cellStyle name="20% - Акцент5" xfId="19"/>
    <cellStyle name="20% - Акцент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Акцент1" xfId="27"/>
    <cellStyle name="40% - Акцент2" xfId="28"/>
    <cellStyle name="40% - Акцент3" xfId="29"/>
    <cellStyle name="40% - Акцент4" xfId="30"/>
    <cellStyle name="40% - Акцент5" xfId="31"/>
    <cellStyle name="40% - Акцент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Акцент1" xfId="39"/>
    <cellStyle name="60% - Акцент2" xfId="40"/>
    <cellStyle name="60% - Акцент3" xfId="41"/>
    <cellStyle name="60% - Акцент4" xfId="42"/>
    <cellStyle name="60% - Акцент5" xfId="43"/>
    <cellStyle name="60% - Акцент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Excel Built-in Normal" xfId="51"/>
    <cellStyle name="Excel Built-in Normal 2" xfId="52"/>
    <cellStyle name="Excel Built-in Обычный_УКБ до бюджету 2016р ост" xfId="53"/>
    <cellStyle name="Normal_meresha_07" xfId="54"/>
    <cellStyle name="TableStyleLight1" xfId="55"/>
    <cellStyle name="Акцент1" xfId="56"/>
    <cellStyle name="Акцент2" xfId="57"/>
    <cellStyle name="Акцент3" xfId="58"/>
    <cellStyle name="Акцент4" xfId="59"/>
    <cellStyle name="Акцент5" xfId="60"/>
    <cellStyle name="Акцент6" xfId="61"/>
    <cellStyle name="Акцентування1" xfId="62"/>
    <cellStyle name="Акцентування2" xfId="63"/>
    <cellStyle name="Акцентування3" xfId="64"/>
    <cellStyle name="Акцентування4" xfId="65"/>
    <cellStyle name="Акцентування5" xfId="66"/>
    <cellStyle name="Акцентування6" xfId="67"/>
    <cellStyle name="Ввід" xfId="68"/>
    <cellStyle name="Ввід 2" xfId="69"/>
    <cellStyle name="Ввід 3" xfId="70"/>
    <cellStyle name="Percent" xfId="71"/>
    <cellStyle name="Вывод" xfId="72"/>
    <cellStyle name="Вычисление" xfId="73"/>
    <cellStyle name="Гарний" xfId="74"/>
    <cellStyle name="Гіперпосилання 2" xfId="75"/>
    <cellStyle name="Currency" xfId="76"/>
    <cellStyle name="Currency [0]" xfId="77"/>
    <cellStyle name="Добре" xfId="78"/>
    <cellStyle name="Заголовок 1" xfId="79"/>
    <cellStyle name="Заголовок 1 2" xfId="80"/>
    <cellStyle name="Заголовок 2" xfId="81"/>
    <cellStyle name="Заголовок 2 2" xfId="82"/>
    <cellStyle name="Заголовок 3" xfId="83"/>
    <cellStyle name="Заголовок 3 2" xfId="84"/>
    <cellStyle name="Заголовок 4" xfId="85"/>
    <cellStyle name="Заголовок 4 2" xfId="86"/>
    <cellStyle name="Звичайний 10" xfId="87"/>
    <cellStyle name="Звичайний 11" xfId="88"/>
    <cellStyle name="Звичайний 12" xfId="89"/>
    <cellStyle name="Звичайний 13" xfId="90"/>
    <cellStyle name="Звичайний 14" xfId="91"/>
    <cellStyle name="Звичайний 15" xfId="92"/>
    <cellStyle name="Звичайний 16" xfId="93"/>
    <cellStyle name="Звичайний 17" xfId="94"/>
    <cellStyle name="Звичайний 18" xfId="95"/>
    <cellStyle name="Звичайний 19" xfId="96"/>
    <cellStyle name="Звичайний 2" xfId="97"/>
    <cellStyle name="Звичайний 2 2" xfId="98"/>
    <cellStyle name="Звичайний 2 2 2" xfId="99"/>
    <cellStyle name="Звичайний 2 3" xfId="100"/>
    <cellStyle name="Звичайний 20" xfId="101"/>
    <cellStyle name="Звичайний 21" xfId="102"/>
    <cellStyle name="Звичайний 22" xfId="103"/>
    <cellStyle name="Звичайний 23" xfId="104"/>
    <cellStyle name="Звичайний 24" xfId="105"/>
    <cellStyle name="Звичайний 25" xfId="106"/>
    <cellStyle name="Звичайний 26" xfId="107"/>
    <cellStyle name="Звичайний 27" xfId="108"/>
    <cellStyle name="Звичайний 27 2" xfId="109"/>
    <cellStyle name="Звичайний 27 2 2" xfId="110"/>
    <cellStyle name="Звичайний 27 2 3" xfId="111"/>
    <cellStyle name="Звичайний 27 3" xfId="112"/>
    <cellStyle name="Звичайний 27 3 2" xfId="113"/>
    <cellStyle name="Звичайний 27 3 3" xfId="114"/>
    <cellStyle name="Звичайний 27 3 4" xfId="115"/>
    <cellStyle name="Звичайний 27 4" xfId="116"/>
    <cellStyle name="Звичайний 27 4 2" xfId="117"/>
    <cellStyle name="Звичайний 27 5" xfId="118"/>
    <cellStyle name="Звичайний 27 6" xfId="119"/>
    <cellStyle name="Звичайний 28" xfId="120"/>
    <cellStyle name="Звичайний 29" xfId="121"/>
    <cellStyle name="Звичайний 29 2" xfId="122"/>
    <cellStyle name="Звичайний 29 2 2" xfId="123"/>
    <cellStyle name="Звичайний 3" xfId="124"/>
    <cellStyle name="Звичайний 3 2" xfId="125"/>
    <cellStyle name="Звичайний 3 2 2" xfId="126"/>
    <cellStyle name="Звичайний 30" xfId="127"/>
    <cellStyle name="Звичайний 30 2" xfId="128"/>
    <cellStyle name="Звичайний 31" xfId="129"/>
    <cellStyle name="Звичайний 32" xfId="130"/>
    <cellStyle name="Звичайний 33" xfId="131"/>
    <cellStyle name="Звичайний 4" xfId="132"/>
    <cellStyle name="Звичайний 4 2" xfId="133"/>
    <cellStyle name="Звичайний 4 2 2" xfId="134"/>
    <cellStyle name="Звичайний 5" xfId="135"/>
    <cellStyle name="Звичайний 6" xfId="136"/>
    <cellStyle name="Звичайний 7" xfId="137"/>
    <cellStyle name="Звичайний 8" xfId="138"/>
    <cellStyle name="Звичайний 9" xfId="139"/>
    <cellStyle name="Зв'язана клітинка" xfId="140"/>
    <cellStyle name="Зв'язана клітинка 2" xfId="141"/>
    <cellStyle name="Зв'язана клітинка 3" xfId="142"/>
    <cellStyle name="Итог" xfId="143"/>
    <cellStyle name="Контрольна клітинка" xfId="144"/>
    <cellStyle name="Контрольна клітинка 2" xfId="145"/>
    <cellStyle name="Контрольна клітинка 3" xfId="146"/>
    <cellStyle name="Назва" xfId="147"/>
    <cellStyle name="Назва 2" xfId="148"/>
    <cellStyle name="Назва 3" xfId="149"/>
    <cellStyle name="Нейтральний" xfId="150"/>
    <cellStyle name="Обчислення" xfId="151"/>
    <cellStyle name="Обычный 2" xfId="152"/>
    <cellStyle name="Обычный 2 2" xfId="153"/>
    <cellStyle name="Обычный 2 2 2" xfId="154"/>
    <cellStyle name="Обычный 2 2 3" xfId="155"/>
    <cellStyle name="Обычный 2 3" xfId="156"/>
    <cellStyle name="Обычный 2 3 2" xfId="157"/>
    <cellStyle name="Обычный 2 4" xfId="158"/>
    <cellStyle name="Обычный 2 5" xfId="159"/>
    <cellStyle name="Обычный 3" xfId="160"/>
    <cellStyle name="Обычный 3 2" xfId="161"/>
    <cellStyle name="Обычный 3 3" xfId="162"/>
    <cellStyle name="Обычный 4" xfId="163"/>
    <cellStyle name="Обычный 4 2" xfId="164"/>
    <cellStyle name="Обычный 4 3" xfId="165"/>
    <cellStyle name="Обычный 5" xfId="166"/>
    <cellStyle name="Обычный 6" xfId="167"/>
    <cellStyle name="Обычный 7" xfId="168"/>
    <cellStyle name="Обычный 8" xfId="169"/>
    <cellStyle name="Обычный_УЖКГ бюджет 2016 Після Ямчука 2" xfId="170"/>
    <cellStyle name="Обычный_УКБ до бюджету 2016р ост 2" xfId="171"/>
    <cellStyle name="Підсумок" xfId="172"/>
    <cellStyle name="Плохой" xfId="173"/>
    <cellStyle name="Поганий" xfId="174"/>
    <cellStyle name="Пояснение" xfId="175"/>
    <cellStyle name="Примечание" xfId="176"/>
    <cellStyle name="Примітка" xfId="177"/>
    <cellStyle name="Результат" xfId="178"/>
    <cellStyle name="Середній" xfId="179"/>
    <cellStyle name="Стиль 1" xfId="180"/>
    <cellStyle name="Текст попередження" xfId="181"/>
    <cellStyle name="Текст попередження 2" xfId="182"/>
    <cellStyle name="Текст попередження 3" xfId="183"/>
    <cellStyle name="Текст пояснення" xfId="184"/>
    <cellStyle name="Comma" xfId="185"/>
    <cellStyle name="Comma [0]" xfId="18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G146"/>
  <sheetViews>
    <sheetView tabSelected="1" view="pageBreakPreview" zoomScaleSheetLayoutView="100" zoomScalePageLayoutView="0" workbookViewId="0" topLeftCell="A133">
      <selection activeCell="C155" sqref="C155"/>
    </sheetView>
  </sheetViews>
  <sheetFormatPr defaultColWidth="21.57421875" defaultRowHeight="15"/>
  <cols>
    <col min="1" max="1" width="6.57421875" style="5" customWidth="1"/>
    <col min="2" max="2" width="45.00390625" style="5" customWidth="1"/>
    <col min="3" max="3" width="29.7109375" style="5" customWidth="1"/>
    <col min="4" max="5" width="21.57421875" style="5" customWidth="1"/>
    <col min="6" max="6" width="24.57421875" style="5" customWidth="1"/>
    <col min="7" max="7" width="31.421875" style="5" customWidth="1"/>
    <col min="8" max="16384" width="21.57421875" style="5" customWidth="1"/>
  </cols>
  <sheetData>
    <row r="1" spans="6:7" ht="15">
      <c r="F1" s="73" t="s">
        <v>91</v>
      </c>
      <c r="G1" s="74"/>
    </row>
    <row r="2" spans="6:7" ht="15">
      <c r="F2" s="74"/>
      <c r="G2" s="74"/>
    </row>
    <row r="3" spans="6:7" ht="32.25" customHeight="1">
      <c r="F3" s="74"/>
      <c r="G3" s="74"/>
    </row>
    <row r="4" spans="1:5" ht="15.75">
      <c r="A4" s="45"/>
      <c r="E4" s="45" t="s">
        <v>0</v>
      </c>
    </row>
    <row r="5" spans="1:7" ht="15.75">
      <c r="A5" s="45"/>
      <c r="E5" s="78" t="s">
        <v>1</v>
      </c>
      <c r="F5" s="78"/>
      <c r="G5" s="78"/>
    </row>
    <row r="6" spans="1:7" ht="42" customHeight="1">
      <c r="A6" s="45"/>
      <c r="B6" s="45"/>
      <c r="E6" s="79" t="s">
        <v>93</v>
      </c>
      <c r="F6" s="79"/>
      <c r="G6" s="79"/>
    </row>
    <row r="7" spans="1:7" ht="15" customHeight="1">
      <c r="A7" s="45"/>
      <c r="E7" s="80" t="s">
        <v>2</v>
      </c>
      <c r="F7" s="80"/>
      <c r="G7" s="80"/>
    </row>
    <row r="8" spans="1:7" s="39" customFormat="1" ht="15" customHeight="1">
      <c r="A8" s="45"/>
      <c r="E8" s="81" t="s">
        <v>164</v>
      </c>
      <c r="F8" s="81"/>
      <c r="G8" s="81"/>
    </row>
    <row r="9" spans="1:7" ht="15.75">
      <c r="A9" s="45"/>
      <c r="E9" s="77"/>
      <c r="F9" s="77"/>
      <c r="G9" s="77"/>
    </row>
    <row r="11" spans="1:7" ht="15.75">
      <c r="A11" s="82" t="s">
        <v>3</v>
      </c>
      <c r="B11" s="82"/>
      <c r="C11" s="82"/>
      <c r="D11" s="82"/>
      <c r="E11" s="82"/>
      <c r="F11" s="82"/>
      <c r="G11" s="82"/>
    </row>
    <row r="12" spans="1:7" ht="15.75">
      <c r="A12" s="82" t="s">
        <v>114</v>
      </c>
      <c r="B12" s="82"/>
      <c r="C12" s="82"/>
      <c r="D12" s="82"/>
      <c r="E12" s="82"/>
      <c r="F12" s="82"/>
      <c r="G12" s="82"/>
    </row>
    <row r="14" spans="1:7" ht="28.5" customHeight="1">
      <c r="A14" s="76" t="s">
        <v>4</v>
      </c>
      <c r="B14" s="53">
        <v>1500000</v>
      </c>
      <c r="C14" s="91" t="s">
        <v>94</v>
      </c>
      <c r="D14" s="91"/>
      <c r="E14" s="91"/>
      <c r="F14" s="91"/>
      <c r="G14" s="54" t="s">
        <v>136</v>
      </c>
    </row>
    <row r="15" spans="1:7" ht="22.5">
      <c r="A15" s="76"/>
      <c r="B15" s="44" t="s">
        <v>137</v>
      </c>
      <c r="C15" s="85" t="s">
        <v>2</v>
      </c>
      <c r="D15" s="85"/>
      <c r="E15" s="85"/>
      <c r="F15" s="85"/>
      <c r="G15" s="44" t="s">
        <v>138</v>
      </c>
    </row>
    <row r="16" spans="1:7" ht="27.75" customHeight="1">
      <c r="A16" s="76" t="s">
        <v>6</v>
      </c>
      <c r="B16" s="53">
        <v>1510000</v>
      </c>
      <c r="C16" s="91" t="s">
        <v>94</v>
      </c>
      <c r="D16" s="91"/>
      <c r="E16" s="91"/>
      <c r="F16" s="91"/>
      <c r="G16" s="54" t="s">
        <v>136</v>
      </c>
    </row>
    <row r="17" spans="1:7" ht="22.5">
      <c r="A17" s="76"/>
      <c r="B17" s="44" t="s">
        <v>137</v>
      </c>
      <c r="C17" s="85" t="s">
        <v>37</v>
      </c>
      <c r="D17" s="85"/>
      <c r="E17" s="85"/>
      <c r="F17" s="85"/>
      <c r="G17" s="44" t="s">
        <v>138</v>
      </c>
    </row>
    <row r="18" spans="1:7" ht="48.75" customHeight="1">
      <c r="A18" s="76" t="s">
        <v>7</v>
      </c>
      <c r="B18" s="53">
        <v>1517330</v>
      </c>
      <c r="C18" s="54" t="s">
        <v>143</v>
      </c>
      <c r="D18" s="54" t="s">
        <v>103</v>
      </c>
      <c r="E18" s="84" t="s">
        <v>104</v>
      </c>
      <c r="F18" s="84"/>
      <c r="G18" s="53">
        <v>22201100000</v>
      </c>
    </row>
    <row r="19" spans="1:7" ht="42" customHeight="1">
      <c r="A19" s="76"/>
      <c r="B19" s="44" t="s">
        <v>137</v>
      </c>
      <c r="C19" s="44" t="s">
        <v>139</v>
      </c>
      <c r="D19" s="44" t="s">
        <v>140</v>
      </c>
      <c r="E19" s="85" t="s">
        <v>141</v>
      </c>
      <c r="F19" s="85"/>
      <c r="G19" s="44" t="s">
        <v>142</v>
      </c>
    </row>
    <row r="20" spans="1:7" ht="42" customHeight="1">
      <c r="A20" s="3" t="s">
        <v>9</v>
      </c>
      <c r="B20" s="83" t="s">
        <v>159</v>
      </c>
      <c r="C20" s="83"/>
      <c r="D20" s="83"/>
      <c r="E20" s="83"/>
      <c r="F20" s="83"/>
      <c r="G20" s="83"/>
    </row>
    <row r="21" spans="1:7" ht="207.75" customHeight="1">
      <c r="A21" s="3" t="s">
        <v>10</v>
      </c>
      <c r="B21" s="77" t="s">
        <v>160</v>
      </c>
      <c r="C21" s="77"/>
      <c r="D21" s="77"/>
      <c r="E21" s="77"/>
      <c r="F21" s="77"/>
      <c r="G21" s="77"/>
    </row>
    <row r="22" spans="1:7" ht="15.75">
      <c r="A22" s="3" t="s">
        <v>11</v>
      </c>
      <c r="B22" s="77" t="s">
        <v>63</v>
      </c>
      <c r="C22" s="77"/>
      <c r="D22" s="77"/>
      <c r="E22" s="77"/>
      <c r="F22" s="77"/>
      <c r="G22" s="77"/>
    </row>
    <row r="23" spans="1:7" ht="15.75">
      <c r="A23" s="10" t="s">
        <v>13</v>
      </c>
      <c r="B23" s="88" t="s">
        <v>64</v>
      </c>
      <c r="C23" s="88"/>
      <c r="D23" s="88"/>
      <c r="E23" s="88"/>
      <c r="F23" s="88"/>
      <c r="G23" s="88"/>
    </row>
    <row r="24" spans="1:7" ht="15">
      <c r="A24" s="38"/>
      <c r="B24" s="86" t="s">
        <v>108</v>
      </c>
      <c r="C24" s="86"/>
      <c r="D24" s="86"/>
      <c r="E24" s="86"/>
      <c r="F24" s="86"/>
      <c r="G24" s="86"/>
    </row>
    <row r="25" ht="12" customHeight="1"/>
    <row r="26" spans="1:7" ht="22.5" customHeight="1">
      <c r="A26" s="22" t="s">
        <v>12</v>
      </c>
      <c r="B26" s="39" t="s">
        <v>65</v>
      </c>
      <c r="C26" s="39"/>
      <c r="D26" s="89" t="s">
        <v>109</v>
      </c>
      <c r="E26" s="89"/>
      <c r="F26" s="89"/>
      <c r="G26" s="89"/>
    </row>
    <row r="27" spans="1:7" ht="15.75">
      <c r="A27" s="21" t="s">
        <v>15</v>
      </c>
      <c r="B27" s="77" t="s">
        <v>66</v>
      </c>
      <c r="C27" s="77"/>
      <c r="D27" s="77"/>
      <c r="E27" s="77"/>
      <c r="F27" s="77"/>
      <c r="G27" s="77"/>
    </row>
    <row r="28" spans="1:7" ht="15.75">
      <c r="A28" s="21"/>
      <c r="B28" s="18"/>
      <c r="C28" s="18"/>
      <c r="D28" s="18"/>
      <c r="E28" s="18"/>
      <c r="F28" s="18"/>
      <c r="G28" s="18"/>
    </row>
    <row r="29" spans="1:7" ht="15.75">
      <c r="A29" s="19" t="s">
        <v>13</v>
      </c>
      <c r="B29" s="88" t="s">
        <v>14</v>
      </c>
      <c r="C29" s="88"/>
      <c r="D29" s="88"/>
      <c r="E29" s="88"/>
      <c r="F29" s="88"/>
      <c r="G29" s="88"/>
    </row>
    <row r="30" spans="1:7" ht="15" customHeight="1">
      <c r="A30" s="10">
        <v>1</v>
      </c>
      <c r="B30" s="75" t="s">
        <v>105</v>
      </c>
      <c r="C30" s="75"/>
      <c r="D30" s="75"/>
      <c r="E30" s="75"/>
      <c r="F30" s="75"/>
      <c r="G30" s="75"/>
    </row>
    <row r="31" spans="1:7" ht="15.75">
      <c r="A31" s="10">
        <v>2</v>
      </c>
      <c r="B31" s="75" t="s">
        <v>106</v>
      </c>
      <c r="C31" s="75"/>
      <c r="D31" s="75"/>
      <c r="E31" s="75"/>
      <c r="F31" s="75"/>
      <c r="G31" s="75"/>
    </row>
    <row r="32" spans="1:7" ht="15.75">
      <c r="A32" s="10">
        <v>3</v>
      </c>
      <c r="B32" s="75" t="s">
        <v>107</v>
      </c>
      <c r="C32" s="75"/>
      <c r="D32" s="75"/>
      <c r="E32" s="75"/>
      <c r="F32" s="75"/>
      <c r="G32" s="75"/>
    </row>
    <row r="33" spans="1:7" ht="15.75">
      <c r="A33" s="21"/>
      <c r="B33" s="18"/>
      <c r="C33" s="18"/>
      <c r="D33" s="18"/>
      <c r="E33" s="18"/>
      <c r="F33" s="18"/>
      <c r="G33" s="18"/>
    </row>
    <row r="34" spans="1:7" ht="15.75">
      <c r="A34" s="21" t="s">
        <v>22</v>
      </c>
      <c r="B34" s="23" t="s">
        <v>18</v>
      </c>
      <c r="C34" s="18"/>
      <c r="D34" s="18"/>
      <c r="E34" s="18"/>
      <c r="F34" s="18"/>
      <c r="G34" s="18"/>
    </row>
    <row r="35" spans="1:5" ht="15.75">
      <c r="A35" s="10" t="s">
        <v>13</v>
      </c>
      <c r="B35" s="10" t="s">
        <v>18</v>
      </c>
      <c r="C35" s="10" t="s">
        <v>19</v>
      </c>
      <c r="D35" s="10" t="s">
        <v>20</v>
      </c>
      <c r="E35" s="10" t="s">
        <v>21</v>
      </c>
    </row>
    <row r="36" spans="1:5" ht="15.75">
      <c r="A36" s="10">
        <v>1</v>
      </c>
      <c r="B36" s="10">
        <v>2</v>
      </c>
      <c r="C36" s="10">
        <v>3</v>
      </c>
      <c r="D36" s="10">
        <v>4</v>
      </c>
      <c r="E36" s="10">
        <v>5</v>
      </c>
    </row>
    <row r="37" spans="1:5" ht="77.25" customHeight="1">
      <c r="A37" s="10">
        <v>1</v>
      </c>
      <c r="B37" s="10" t="s">
        <v>110</v>
      </c>
      <c r="C37" s="10"/>
      <c r="D37" s="10">
        <v>19498207</v>
      </c>
      <c r="E37" s="32">
        <f>C37+D37</f>
        <v>19498207</v>
      </c>
    </row>
    <row r="38" spans="1:5" ht="47.25">
      <c r="A38" s="10">
        <v>2</v>
      </c>
      <c r="B38" s="34" t="s">
        <v>111</v>
      </c>
      <c r="C38" s="10"/>
      <c r="D38" s="10">
        <v>5300000</v>
      </c>
      <c r="E38" s="33">
        <f>C38+D38</f>
        <v>5300000</v>
      </c>
    </row>
    <row r="39" spans="1:5" ht="47.25">
      <c r="A39" s="59">
        <v>3</v>
      </c>
      <c r="B39" s="59" t="s">
        <v>152</v>
      </c>
      <c r="C39" s="59"/>
      <c r="D39" s="59">
        <v>200000</v>
      </c>
      <c r="E39" s="59">
        <f>C39+D39</f>
        <v>200000</v>
      </c>
    </row>
    <row r="40" spans="1:5" ht="15.75">
      <c r="A40" s="88" t="s">
        <v>21</v>
      </c>
      <c r="B40" s="88"/>
      <c r="C40" s="10"/>
      <c r="D40" s="10">
        <f>SUM(D37:D39)</f>
        <v>24998207</v>
      </c>
      <c r="E40" s="70">
        <f>SUM(E37:E39)</f>
        <v>24998207</v>
      </c>
    </row>
    <row r="41" ht="15.75">
      <c r="A41" s="4"/>
    </row>
    <row r="42" spans="1:7" ht="15.75">
      <c r="A42" s="76" t="s">
        <v>25</v>
      </c>
      <c r="B42" s="77" t="s">
        <v>23</v>
      </c>
      <c r="C42" s="77"/>
      <c r="D42" s="77"/>
      <c r="E42" s="77"/>
      <c r="F42" s="77"/>
      <c r="G42" s="77"/>
    </row>
    <row r="43" spans="1:5" ht="15.75">
      <c r="A43" s="76"/>
      <c r="E43" s="1" t="s">
        <v>17</v>
      </c>
    </row>
    <row r="44" spans="1:5" ht="31.5">
      <c r="A44" s="19" t="s">
        <v>13</v>
      </c>
      <c r="B44" s="10" t="s">
        <v>24</v>
      </c>
      <c r="C44" s="10" t="s">
        <v>19</v>
      </c>
      <c r="D44" s="10" t="s">
        <v>20</v>
      </c>
      <c r="E44" s="10" t="s">
        <v>21</v>
      </c>
    </row>
    <row r="45" spans="1:5" ht="15.75">
      <c r="A45" s="19">
        <v>1</v>
      </c>
      <c r="B45" s="10">
        <v>2</v>
      </c>
      <c r="C45" s="10">
        <v>3</v>
      </c>
      <c r="D45" s="10">
        <v>4</v>
      </c>
      <c r="E45" s="10">
        <v>5</v>
      </c>
    </row>
    <row r="46" spans="1:5" ht="31.5">
      <c r="A46" s="19">
        <v>1</v>
      </c>
      <c r="B46" s="11" t="s">
        <v>113</v>
      </c>
      <c r="C46" s="11"/>
      <c r="D46" s="59">
        <f>D40</f>
        <v>24998207</v>
      </c>
      <c r="E46" s="59">
        <f>D46</f>
        <v>24998207</v>
      </c>
    </row>
    <row r="47" spans="1:5" ht="15.75">
      <c r="A47" s="88" t="s">
        <v>21</v>
      </c>
      <c r="B47" s="88"/>
      <c r="C47" s="11"/>
      <c r="D47" s="59">
        <f>D46</f>
        <v>24998207</v>
      </c>
      <c r="E47" s="72">
        <f>E46</f>
        <v>24998207</v>
      </c>
    </row>
    <row r="48" ht="15.75">
      <c r="A48" s="4"/>
    </row>
    <row r="49" spans="1:7" ht="15.75">
      <c r="A49" s="3" t="s">
        <v>68</v>
      </c>
      <c r="B49" s="77" t="s">
        <v>26</v>
      </c>
      <c r="C49" s="77"/>
      <c r="D49" s="77"/>
      <c r="E49" s="77"/>
      <c r="F49" s="77"/>
      <c r="G49" s="77"/>
    </row>
    <row r="50" spans="1:7" ht="46.5" customHeight="1">
      <c r="A50" s="10" t="s">
        <v>13</v>
      </c>
      <c r="B50" s="10" t="s">
        <v>27</v>
      </c>
      <c r="C50" s="10" t="s">
        <v>28</v>
      </c>
      <c r="D50" s="10" t="s">
        <v>29</v>
      </c>
      <c r="E50" s="10" t="s">
        <v>19</v>
      </c>
      <c r="F50" s="10" t="s">
        <v>20</v>
      </c>
      <c r="G50" s="10" t="s">
        <v>21</v>
      </c>
    </row>
    <row r="51" spans="1:7" ht="15.75">
      <c r="A51" s="10">
        <v>1</v>
      </c>
      <c r="B51" s="10">
        <v>2</v>
      </c>
      <c r="C51" s="10">
        <v>3</v>
      </c>
      <c r="D51" s="10">
        <v>4</v>
      </c>
      <c r="E51" s="10">
        <v>5</v>
      </c>
      <c r="F51" s="10">
        <v>6</v>
      </c>
      <c r="G51" s="10">
        <v>7</v>
      </c>
    </row>
    <row r="52" spans="1:7" ht="64.5" customHeight="1">
      <c r="A52" s="33">
        <v>1</v>
      </c>
      <c r="B52" s="36" t="s">
        <v>112</v>
      </c>
      <c r="C52" s="37"/>
      <c r="D52" s="37"/>
      <c r="E52" s="33"/>
      <c r="F52" s="33"/>
      <c r="G52" s="33"/>
    </row>
    <row r="53" spans="1:7" ht="46.5" customHeight="1">
      <c r="A53" s="42"/>
      <c r="B53" s="49" t="s">
        <v>121</v>
      </c>
      <c r="C53" s="42"/>
      <c r="D53" s="42"/>
      <c r="E53" s="42"/>
      <c r="F53" s="42"/>
      <c r="G53" s="42"/>
    </row>
    <row r="54" spans="1:7" ht="15.75">
      <c r="A54" s="42">
        <v>1</v>
      </c>
      <c r="B54" s="11" t="s">
        <v>30</v>
      </c>
      <c r="C54" s="42"/>
      <c r="D54" s="42"/>
      <c r="E54" s="42"/>
      <c r="F54" s="42"/>
      <c r="G54" s="42"/>
    </row>
    <row r="55" spans="1:7" ht="15.75">
      <c r="A55" s="42"/>
      <c r="B55" s="11" t="s">
        <v>115</v>
      </c>
      <c r="C55" s="42" t="s">
        <v>97</v>
      </c>
      <c r="D55" s="68" t="s">
        <v>96</v>
      </c>
      <c r="E55" s="42"/>
      <c r="F55" s="42">
        <v>13350585</v>
      </c>
      <c r="G55" s="42">
        <f>E55+F55</f>
        <v>13350585</v>
      </c>
    </row>
    <row r="56" spans="1:7" ht="31.5">
      <c r="A56" s="42"/>
      <c r="B56" s="11" t="s">
        <v>123</v>
      </c>
      <c r="C56" s="42" t="s">
        <v>124</v>
      </c>
      <c r="D56" s="42" t="s">
        <v>117</v>
      </c>
      <c r="E56" s="42"/>
      <c r="F56" s="42">
        <v>798.1</v>
      </c>
      <c r="G56" s="42">
        <f>E56+F56</f>
        <v>798.1</v>
      </c>
    </row>
    <row r="57" spans="1:7" ht="15.75">
      <c r="A57" s="56"/>
      <c r="B57" s="11" t="s">
        <v>148</v>
      </c>
      <c r="C57" s="56" t="s">
        <v>116</v>
      </c>
      <c r="D57" s="56" t="s">
        <v>98</v>
      </c>
      <c r="E57" s="56"/>
      <c r="F57" s="56">
        <f>798.1*16</f>
        <v>12769.6</v>
      </c>
      <c r="G57" s="56">
        <f>798.1*16</f>
        <v>12769.6</v>
      </c>
    </row>
    <row r="58" spans="1:7" ht="15.75">
      <c r="A58" s="42">
        <v>2</v>
      </c>
      <c r="B58" s="11" t="s">
        <v>31</v>
      </c>
      <c r="C58" s="42"/>
      <c r="D58" s="42"/>
      <c r="E58" s="42"/>
      <c r="F58" s="42"/>
      <c r="G58" s="42"/>
    </row>
    <row r="59" spans="1:7" ht="15.75">
      <c r="A59" s="11"/>
      <c r="B59" s="11" t="s">
        <v>118</v>
      </c>
      <c r="C59" s="42" t="s">
        <v>95</v>
      </c>
      <c r="D59" s="42" t="s">
        <v>96</v>
      </c>
      <c r="E59" s="42"/>
      <c r="F59" s="42">
        <v>1</v>
      </c>
      <c r="G59" s="46">
        <f>E59+F59</f>
        <v>1</v>
      </c>
    </row>
    <row r="60" spans="1:7" ht="31.5">
      <c r="A60" s="11"/>
      <c r="B60" s="11" t="s">
        <v>145</v>
      </c>
      <c r="C60" s="55" t="s">
        <v>124</v>
      </c>
      <c r="D60" s="55" t="s">
        <v>117</v>
      </c>
      <c r="E60" s="55"/>
      <c r="F60" s="46" t="s">
        <v>146</v>
      </c>
      <c r="G60" s="46" t="s">
        <v>146</v>
      </c>
    </row>
    <row r="61" spans="1:7" ht="15.75">
      <c r="A61" s="42">
        <v>3</v>
      </c>
      <c r="B61" s="11" t="s">
        <v>32</v>
      </c>
      <c r="C61" s="42"/>
      <c r="D61" s="42"/>
      <c r="E61" s="42"/>
      <c r="F61" s="42"/>
      <c r="G61" s="42"/>
    </row>
    <row r="62" spans="1:7" ht="15.75">
      <c r="A62" s="42"/>
      <c r="B62" s="11" t="s">
        <v>119</v>
      </c>
      <c r="C62" s="42" t="s">
        <v>97</v>
      </c>
      <c r="D62" s="42" t="s">
        <v>98</v>
      </c>
      <c r="E62" s="42"/>
      <c r="F62" s="42">
        <v>30719301</v>
      </c>
      <c r="G62" s="42">
        <f>E62+F62</f>
        <v>30719301</v>
      </c>
    </row>
    <row r="63" spans="1:7" ht="15.75">
      <c r="A63" s="42"/>
      <c r="B63" s="11" t="s">
        <v>147</v>
      </c>
      <c r="C63" s="42" t="s">
        <v>144</v>
      </c>
      <c r="D63" s="42" t="s">
        <v>98</v>
      </c>
      <c r="E63" s="42"/>
      <c r="F63" s="46">
        <f>F62/((4*3.75+2*0.5)*F56)</f>
        <v>2405.6588303470744</v>
      </c>
      <c r="G63" s="46">
        <f>F63</f>
        <v>2405.6588303470744</v>
      </c>
    </row>
    <row r="64" spans="1:7" ht="15.75">
      <c r="A64" s="42">
        <v>4</v>
      </c>
      <c r="B64" s="11" t="s">
        <v>33</v>
      </c>
      <c r="C64" s="42"/>
      <c r="D64" s="42"/>
      <c r="E64" s="42"/>
      <c r="F64" s="42"/>
      <c r="G64" s="42"/>
    </row>
    <row r="65" spans="1:7" ht="15.75">
      <c r="A65" s="11"/>
      <c r="B65" s="11" t="s">
        <v>120</v>
      </c>
      <c r="C65" s="42" t="s">
        <v>99</v>
      </c>
      <c r="D65" s="42" t="s">
        <v>98</v>
      </c>
      <c r="E65" s="47"/>
      <c r="F65" s="48">
        <v>100</v>
      </c>
      <c r="G65" s="48">
        <f>E65+F65</f>
        <v>100</v>
      </c>
    </row>
    <row r="66" spans="1:7" ht="48" customHeight="1">
      <c r="A66" s="42"/>
      <c r="B66" s="50" t="s">
        <v>163</v>
      </c>
      <c r="C66" s="42"/>
      <c r="D66" s="42"/>
      <c r="E66" s="42"/>
      <c r="F66" s="42"/>
      <c r="G66" s="42"/>
    </row>
    <row r="67" spans="1:7" ht="15.75">
      <c r="A67" s="42">
        <v>1</v>
      </c>
      <c r="B67" s="11" t="s">
        <v>30</v>
      </c>
      <c r="C67" s="42"/>
      <c r="D67" s="42"/>
      <c r="E67" s="42"/>
      <c r="F67" s="42"/>
      <c r="G67" s="42"/>
    </row>
    <row r="68" spans="1:7" ht="15.75">
      <c r="A68" s="42"/>
      <c r="B68" s="11" t="s">
        <v>115</v>
      </c>
      <c r="C68" s="42" t="s">
        <v>97</v>
      </c>
      <c r="D68" s="68" t="s">
        <v>96</v>
      </c>
      <c r="E68" s="42"/>
      <c r="F68" s="42">
        <v>5000000</v>
      </c>
      <c r="G68" s="42">
        <f>E68+F68</f>
        <v>5000000</v>
      </c>
    </row>
    <row r="69" spans="1:7" ht="31.5">
      <c r="A69" s="42"/>
      <c r="B69" s="11" t="s">
        <v>123</v>
      </c>
      <c r="C69" s="42" t="s">
        <v>124</v>
      </c>
      <c r="D69" s="42" t="s">
        <v>117</v>
      </c>
      <c r="E69" s="42"/>
      <c r="F69" s="42">
        <v>450</v>
      </c>
      <c r="G69" s="42">
        <f>E69+F69</f>
        <v>450</v>
      </c>
    </row>
    <row r="70" spans="1:7" ht="15.75">
      <c r="A70" s="56"/>
      <c r="B70" s="11" t="s">
        <v>148</v>
      </c>
      <c r="C70" s="56" t="s">
        <v>116</v>
      </c>
      <c r="D70" s="56" t="s">
        <v>98</v>
      </c>
      <c r="E70" s="56"/>
      <c r="F70" s="56">
        <f>F69*F73</f>
        <v>3375</v>
      </c>
      <c r="G70" s="56">
        <f>G69*G73</f>
        <v>3375</v>
      </c>
    </row>
    <row r="71" spans="1:7" ht="15.75">
      <c r="A71" s="42">
        <v>2</v>
      </c>
      <c r="B71" s="11" t="s">
        <v>31</v>
      </c>
      <c r="C71" s="42"/>
      <c r="D71" s="42"/>
      <c r="E71" s="42"/>
      <c r="F71" s="42"/>
      <c r="G71" s="42"/>
    </row>
    <row r="72" spans="1:7" ht="15.75">
      <c r="A72" s="11"/>
      <c r="B72" s="11" t="s">
        <v>118</v>
      </c>
      <c r="C72" s="42" t="s">
        <v>95</v>
      </c>
      <c r="D72" s="42" t="s">
        <v>96</v>
      </c>
      <c r="E72" s="42"/>
      <c r="F72" s="42">
        <v>1</v>
      </c>
      <c r="G72" s="46">
        <f>E72+F72</f>
        <v>1</v>
      </c>
    </row>
    <row r="73" spans="1:7" ht="31.5">
      <c r="A73" s="11"/>
      <c r="B73" s="11" t="s">
        <v>145</v>
      </c>
      <c r="C73" s="55" t="s">
        <v>124</v>
      </c>
      <c r="D73" s="55" t="s">
        <v>117</v>
      </c>
      <c r="E73" s="55"/>
      <c r="F73" s="57">
        <v>7.5</v>
      </c>
      <c r="G73" s="57">
        <f>F73</f>
        <v>7.5</v>
      </c>
    </row>
    <row r="74" spans="1:7" ht="15.75">
      <c r="A74" s="42">
        <v>3</v>
      </c>
      <c r="B74" s="11" t="s">
        <v>32</v>
      </c>
      <c r="C74" s="42"/>
      <c r="D74" s="42"/>
      <c r="E74" s="42"/>
      <c r="F74" s="42"/>
      <c r="G74" s="42"/>
    </row>
    <row r="75" spans="1:7" ht="15.75">
      <c r="A75" s="42"/>
      <c r="B75" s="11" t="s">
        <v>119</v>
      </c>
      <c r="C75" s="42" t="s">
        <v>97</v>
      </c>
      <c r="D75" s="42" t="s">
        <v>98</v>
      </c>
      <c r="E75" s="42"/>
      <c r="F75" s="42">
        <v>30287941</v>
      </c>
      <c r="G75" s="42">
        <f>E75+F75</f>
        <v>30287941</v>
      </c>
    </row>
    <row r="76" spans="1:7" ht="15.75">
      <c r="A76" s="42"/>
      <c r="B76" s="11" t="s">
        <v>147</v>
      </c>
      <c r="C76" s="42" t="s">
        <v>144</v>
      </c>
      <c r="D76" s="42" t="s">
        <v>98</v>
      </c>
      <c r="E76" s="42"/>
      <c r="F76" s="46">
        <f>F75/F70</f>
        <v>8974.20474074074</v>
      </c>
      <c r="G76" s="46">
        <f>G75/G70</f>
        <v>8974.20474074074</v>
      </c>
    </row>
    <row r="77" spans="1:7" ht="15.75">
      <c r="A77" s="42">
        <v>4</v>
      </c>
      <c r="B77" s="11" t="s">
        <v>33</v>
      </c>
      <c r="C77" s="42"/>
      <c r="D77" s="42"/>
      <c r="E77" s="42"/>
      <c r="F77" s="42"/>
      <c r="G77" s="42"/>
    </row>
    <row r="78" spans="1:7" ht="15.75">
      <c r="A78" s="11"/>
      <c r="B78" s="11" t="s">
        <v>120</v>
      </c>
      <c r="C78" s="42" t="s">
        <v>99</v>
      </c>
      <c r="D78" s="42" t="s">
        <v>98</v>
      </c>
      <c r="E78" s="47"/>
      <c r="F78" s="48">
        <v>8</v>
      </c>
      <c r="G78" s="48">
        <f>E78+F78</f>
        <v>8</v>
      </c>
    </row>
    <row r="79" spans="1:7" ht="58.5" customHeight="1">
      <c r="A79" s="42"/>
      <c r="B79" s="51" t="s">
        <v>125</v>
      </c>
      <c r="C79" s="42"/>
      <c r="D79" s="42"/>
      <c r="E79" s="42"/>
      <c r="F79" s="42"/>
      <c r="G79" s="42"/>
    </row>
    <row r="80" spans="1:7" ht="15.75">
      <c r="A80" s="42">
        <v>1</v>
      </c>
      <c r="B80" s="11" t="s">
        <v>30</v>
      </c>
      <c r="C80" s="42"/>
      <c r="D80" s="42"/>
      <c r="E80" s="42"/>
      <c r="F80" s="42"/>
      <c r="G80" s="42"/>
    </row>
    <row r="81" spans="1:7" ht="15.75">
      <c r="A81" s="42"/>
      <c r="B81" s="11" t="s">
        <v>115</v>
      </c>
      <c r="C81" s="42" t="s">
        <v>97</v>
      </c>
      <c r="D81" s="68" t="s">
        <v>96</v>
      </c>
      <c r="E81" s="42"/>
      <c r="F81" s="42">
        <v>1097622</v>
      </c>
      <c r="G81" s="42">
        <f>E81+F81</f>
        <v>1097622</v>
      </c>
    </row>
    <row r="82" spans="1:7" ht="31.5">
      <c r="A82" s="42"/>
      <c r="B82" s="11" t="s">
        <v>126</v>
      </c>
      <c r="C82" s="42" t="s">
        <v>122</v>
      </c>
      <c r="D82" s="42" t="s">
        <v>117</v>
      </c>
      <c r="E82" s="42"/>
      <c r="F82" s="42">
        <v>1500</v>
      </c>
      <c r="G82" s="42">
        <f>E82+F82</f>
        <v>1500</v>
      </c>
    </row>
    <row r="83" spans="1:7" ht="15.75">
      <c r="A83" s="42">
        <v>2</v>
      </c>
      <c r="B83" s="11" t="s">
        <v>31</v>
      </c>
      <c r="C83" s="42"/>
      <c r="D83" s="42"/>
      <c r="E83" s="42"/>
      <c r="F83" s="42"/>
      <c r="G83" s="42"/>
    </row>
    <row r="84" spans="1:7" ht="15.75">
      <c r="A84" s="11"/>
      <c r="B84" s="11" t="s">
        <v>118</v>
      </c>
      <c r="C84" s="42" t="s">
        <v>95</v>
      </c>
      <c r="D84" s="42" t="s">
        <v>96</v>
      </c>
      <c r="E84" s="42"/>
      <c r="F84" s="42">
        <v>1</v>
      </c>
      <c r="G84" s="46">
        <f>E84+F84</f>
        <v>1</v>
      </c>
    </row>
    <row r="85" spans="1:7" ht="31.5">
      <c r="A85" s="11"/>
      <c r="B85" s="11" t="s">
        <v>128</v>
      </c>
      <c r="C85" s="42" t="s">
        <v>122</v>
      </c>
      <c r="D85" s="42" t="s">
        <v>98</v>
      </c>
      <c r="E85" s="42"/>
      <c r="F85" s="46">
        <f>F81/(F87/F82)</f>
        <v>43.990500764528036</v>
      </c>
      <c r="G85" s="46">
        <f>E85+F85</f>
        <v>43.990500764528036</v>
      </c>
    </row>
    <row r="86" spans="1:7" ht="15.75">
      <c r="A86" s="42">
        <v>3</v>
      </c>
      <c r="B86" s="11" t="s">
        <v>32</v>
      </c>
      <c r="C86" s="42"/>
      <c r="D86" s="42"/>
      <c r="E86" s="42"/>
      <c r="F86" s="42"/>
      <c r="G86" s="42"/>
    </row>
    <row r="87" spans="1:7" ht="15.75">
      <c r="A87" s="42"/>
      <c r="B87" s="11" t="s">
        <v>119</v>
      </c>
      <c r="C87" s="42" t="s">
        <v>97</v>
      </c>
      <c r="D87" s="42" t="s">
        <v>98</v>
      </c>
      <c r="E87" s="42"/>
      <c r="F87" s="42">
        <v>37427012</v>
      </c>
      <c r="G87" s="42">
        <f>E87+F87</f>
        <v>37427012</v>
      </c>
    </row>
    <row r="88" spans="1:7" ht="15.75">
      <c r="A88" s="42">
        <v>4</v>
      </c>
      <c r="B88" s="11" t="s">
        <v>33</v>
      </c>
      <c r="C88" s="42"/>
      <c r="D88" s="42"/>
      <c r="E88" s="42"/>
      <c r="F88" s="42"/>
      <c r="G88" s="42"/>
    </row>
    <row r="89" spans="1:7" ht="15.75">
      <c r="A89" s="11"/>
      <c r="B89" s="11" t="s">
        <v>120</v>
      </c>
      <c r="C89" s="42" t="s">
        <v>99</v>
      </c>
      <c r="D89" s="42" t="s">
        <v>98</v>
      </c>
      <c r="E89" s="58"/>
      <c r="F89" s="48">
        <v>46</v>
      </c>
      <c r="G89" s="48">
        <f>E89+F89</f>
        <v>46</v>
      </c>
    </row>
    <row r="90" spans="1:7" ht="38.25">
      <c r="A90" s="11"/>
      <c r="B90" s="69" t="s">
        <v>157</v>
      </c>
      <c r="C90" s="67"/>
      <c r="D90" s="67"/>
      <c r="E90" s="58"/>
      <c r="F90" s="48"/>
      <c r="G90" s="48"/>
    </row>
    <row r="91" spans="1:7" ht="15.75">
      <c r="A91" s="67">
        <v>1</v>
      </c>
      <c r="B91" s="11" t="s">
        <v>30</v>
      </c>
      <c r="C91" s="67"/>
      <c r="D91" s="67"/>
      <c r="E91" s="67"/>
      <c r="F91" s="67"/>
      <c r="G91" s="67"/>
    </row>
    <row r="92" spans="1:7" ht="31.5">
      <c r="A92" s="67"/>
      <c r="B92" s="11" t="s">
        <v>158</v>
      </c>
      <c r="C92" s="67" t="s">
        <v>97</v>
      </c>
      <c r="D92" s="68" t="s">
        <v>96</v>
      </c>
      <c r="E92" s="67"/>
      <c r="F92" s="71">
        <v>50000</v>
      </c>
      <c r="G92" s="71">
        <f>E92+F92</f>
        <v>50000</v>
      </c>
    </row>
    <row r="93" spans="1:7" ht="31.5">
      <c r="A93" s="67"/>
      <c r="B93" s="11" t="s">
        <v>126</v>
      </c>
      <c r="C93" s="67" t="s">
        <v>122</v>
      </c>
      <c r="D93" s="67" t="s">
        <v>117</v>
      </c>
      <c r="E93" s="67"/>
      <c r="F93" s="67">
        <v>34560</v>
      </c>
      <c r="G93" s="67">
        <f>E93+F93</f>
        <v>34560</v>
      </c>
    </row>
    <row r="94" spans="1:7" ht="15.75">
      <c r="A94" s="67">
        <v>2</v>
      </c>
      <c r="B94" s="11" t="s">
        <v>31</v>
      </c>
      <c r="C94" s="67"/>
      <c r="D94" s="67"/>
      <c r="E94" s="67"/>
      <c r="F94" s="67"/>
      <c r="G94" s="67"/>
    </row>
    <row r="95" spans="1:7" ht="15.75">
      <c r="A95" s="11"/>
      <c r="B95" s="11" t="s">
        <v>118</v>
      </c>
      <c r="C95" s="67" t="s">
        <v>95</v>
      </c>
      <c r="D95" s="67" t="s">
        <v>96</v>
      </c>
      <c r="E95" s="67"/>
      <c r="F95" s="67">
        <v>1</v>
      </c>
      <c r="G95" s="46">
        <f>E95+F95</f>
        <v>1</v>
      </c>
    </row>
    <row r="96" spans="1:7" ht="47.25">
      <c r="A96" s="11"/>
      <c r="B96" s="52" t="s">
        <v>150</v>
      </c>
      <c r="C96" s="42"/>
      <c r="D96" s="42"/>
      <c r="E96" s="47"/>
      <c r="F96" s="48"/>
      <c r="G96" s="48"/>
    </row>
    <row r="97" spans="1:7" ht="53.25" customHeight="1">
      <c r="A97" s="42"/>
      <c r="B97" s="51" t="s">
        <v>149</v>
      </c>
      <c r="C97" s="42"/>
      <c r="D97" s="42"/>
      <c r="E97" s="42"/>
      <c r="F97" s="42"/>
      <c r="G97" s="42"/>
    </row>
    <row r="98" spans="1:7" ht="15.75">
      <c r="A98" s="42">
        <v>1</v>
      </c>
      <c r="B98" s="11" t="s">
        <v>30</v>
      </c>
      <c r="C98" s="42"/>
      <c r="D98" s="42"/>
      <c r="E98" s="42"/>
      <c r="F98" s="42"/>
      <c r="G98" s="42"/>
    </row>
    <row r="99" spans="1:7" ht="15.75">
      <c r="A99" s="42"/>
      <c r="B99" s="11" t="s">
        <v>127</v>
      </c>
      <c r="C99" s="42" t="s">
        <v>97</v>
      </c>
      <c r="D99" s="68" t="s">
        <v>96</v>
      </c>
      <c r="E99" s="42"/>
      <c r="F99" s="42">
        <v>4300000</v>
      </c>
      <c r="G99" s="42">
        <f>E99+F99</f>
        <v>4300000</v>
      </c>
    </row>
    <row r="100" spans="1:7" ht="31.5">
      <c r="A100" s="42"/>
      <c r="B100" s="11" t="s">
        <v>130</v>
      </c>
      <c r="C100" s="42" t="s">
        <v>122</v>
      </c>
      <c r="D100" s="42" t="s">
        <v>117</v>
      </c>
      <c r="E100" s="42"/>
      <c r="F100" s="42">
        <v>2160</v>
      </c>
      <c r="G100" s="42">
        <f>E100+F100</f>
        <v>2160</v>
      </c>
    </row>
    <row r="101" spans="1:7" ht="15.75">
      <c r="A101" s="42">
        <v>2</v>
      </c>
      <c r="B101" s="11" t="s">
        <v>31</v>
      </c>
      <c r="C101" s="42"/>
      <c r="D101" s="42"/>
      <c r="E101" s="42"/>
      <c r="F101" s="42"/>
      <c r="G101" s="42"/>
    </row>
    <row r="102" spans="1:7" ht="15.75">
      <c r="A102" s="11"/>
      <c r="B102" s="11" t="s">
        <v>118</v>
      </c>
      <c r="C102" s="42" t="s">
        <v>95</v>
      </c>
      <c r="D102" s="42" t="s">
        <v>96</v>
      </c>
      <c r="E102" s="42"/>
      <c r="F102" s="42">
        <v>1</v>
      </c>
      <c r="G102" s="46">
        <f>E102+F102</f>
        <v>1</v>
      </c>
    </row>
    <row r="103" spans="1:7" ht="31.5">
      <c r="A103" s="11"/>
      <c r="B103" s="11" t="s">
        <v>134</v>
      </c>
      <c r="C103" s="55" t="s">
        <v>122</v>
      </c>
      <c r="D103" s="42" t="s">
        <v>98</v>
      </c>
      <c r="E103" s="42"/>
      <c r="F103" s="46">
        <v>620000</v>
      </c>
      <c r="G103" s="46">
        <f>E103+F103</f>
        <v>620000</v>
      </c>
    </row>
    <row r="104" spans="1:7" ht="15.75">
      <c r="A104" s="42">
        <v>3</v>
      </c>
      <c r="B104" s="11" t="s">
        <v>32</v>
      </c>
      <c r="C104" s="42"/>
      <c r="D104" s="42"/>
      <c r="E104" s="42"/>
      <c r="F104" s="42"/>
      <c r="G104" s="42"/>
    </row>
    <row r="105" spans="1:7" ht="15.75">
      <c r="A105" s="42"/>
      <c r="B105" s="11" t="s">
        <v>129</v>
      </c>
      <c r="C105" s="42" t="s">
        <v>97</v>
      </c>
      <c r="D105" s="42" t="s">
        <v>98</v>
      </c>
      <c r="E105" s="42"/>
      <c r="F105" s="42">
        <v>15977719</v>
      </c>
      <c r="G105" s="42">
        <f>E105+F105</f>
        <v>15977719</v>
      </c>
    </row>
    <row r="106" spans="1:7" ht="15.75">
      <c r="A106" s="42">
        <v>4</v>
      </c>
      <c r="B106" s="11" t="s">
        <v>33</v>
      </c>
      <c r="C106" s="42"/>
      <c r="D106" s="42"/>
      <c r="E106" s="42"/>
      <c r="F106" s="42"/>
      <c r="G106" s="42"/>
    </row>
    <row r="107" spans="1:7" ht="15.75">
      <c r="A107" s="11"/>
      <c r="B107" s="11" t="s">
        <v>120</v>
      </c>
      <c r="C107" s="42" t="s">
        <v>99</v>
      </c>
      <c r="D107" s="42" t="s">
        <v>98</v>
      </c>
      <c r="E107" s="47"/>
      <c r="F107" s="48">
        <v>90</v>
      </c>
      <c r="G107" s="48">
        <f>E107+F107</f>
        <v>90</v>
      </c>
    </row>
    <row r="108" spans="1:7" ht="77.25" customHeight="1">
      <c r="A108" s="42"/>
      <c r="B108" s="51" t="s">
        <v>132</v>
      </c>
      <c r="C108" s="42"/>
      <c r="D108" s="42"/>
      <c r="E108" s="42"/>
      <c r="F108" s="42"/>
      <c r="G108" s="42"/>
    </row>
    <row r="109" spans="1:7" ht="15.75">
      <c r="A109" s="42">
        <v>1</v>
      </c>
      <c r="B109" s="11" t="s">
        <v>30</v>
      </c>
      <c r="C109" s="42"/>
      <c r="D109" s="42"/>
      <c r="E109" s="42"/>
      <c r="F109" s="42"/>
      <c r="G109" s="42"/>
    </row>
    <row r="110" spans="1:7" ht="15.75">
      <c r="A110" s="42"/>
      <c r="B110" s="11" t="s">
        <v>127</v>
      </c>
      <c r="C110" s="42" t="s">
        <v>97</v>
      </c>
      <c r="D110" s="68" t="s">
        <v>96</v>
      </c>
      <c r="E110" s="42"/>
      <c r="F110" s="42">
        <v>1000000</v>
      </c>
      <c r="G110" s="42">
        <f>E110+F110</f>
        <v>1000000</v>
      </c>
    </row>
    <row r="111" spans="1:7" ht="31.5">
      <c r="A111" s="42"/>
      <c r="B111" s="11" t="s">
        <v>133</v>
      </c>
      <c r="C111" s="42" t="s">
        <v>116</v>
      </c>
      <c r="D111" s="42" t="s">
        <v>117</v>
      </c>
      <c r="E111" s="42"/>
      <c r="F111" s="42">
        <v>664</v>
      </c>
      <c r="G111" s="42">
        <f>E111+F111</f>
        <v>664</v>
      </c>
    </row>
    <row r="112" spans="1:7" ht="15.75">
      <c r="A112" s="42">
        <v>2</v>
      </c>
      <c r="B112" s="11" t="s">
        <v>31</v>
      </c>
      <c r="C112" s="42"/>
      <c r="D112" s="42"/>
      <c r="E112" s="42"/>
      <c r="F112" s="42"/>
      <c r="G112" s="42"/>
    </row>
    <row r="113" spans="1:7" ht="15.75">
      <c r="A113" s="11"/>
      <c r="B113" s="11" t="s">
        <v>118</v>
      </c>
      <c r="C113" s="42" t="s">
        <v>95</v>
      </c>
      <c r="D113" s="42" t="s">
        <v>96</v>
      </c>
      <c r="E113" s="42"/>
      <c r="F113" s="42">
        <v>1</v>
      </c>
      <c r="G113" s="46">
        <f>E113+F113</f>
        <v>1</v>
      </c>
    </row>
    <row r="114" spans="1:7" ht="15.75">
      <c r="A114" s="11"/>
      <c r="B114" s="11" t="s">
        <v>135</v>
      </c>
      <c r="C114" s="42" t="s">
        <v>116</v>
      </c>
      <c r="D114" s="42" t="s">
        <v>98</v>
      </c>
      <c r="E114" s="42"/>
      <c r="F114" s="46">
        <f>F110/(F116/F111)</f>
        <v>65.67026544336677</v>
      </c>
      <c r="G114" s="46">
        <f>E114+F114</f>
        <v>65.67026544336677</v>
      </c>
    </row>
    <row r="115" spans="1:7" ht="15.75">
      <c r="A115" s="42">
        <v>3</v>
      </c>
      <c r="B115" s="11" t="s">
        <v>32</v>
      </c>
      <c r="C115" s="42"/>
      <c r="D115" s="42"/>
      <c r="E115" s="42"/>
      <c r="F115" s="42"/>
      <c r="G115" s="42"/>
    </row>
    <row r="116" spans="1:7" ht="15.75">
      <c r="A116" s="42"/>
      <c r="B116" s="11" t="s">
        <v>129</v>
      </c>
      <c r="C116" s="42" t="s">
        <v>97</v>
      </c>
      <c r="D116" s="42" t="s">
        <v>98</v>
      </c>
      <c r="E116" s="42"/>
      <c r="F116" s="42">
        <v>10111121</v>
      </c>
      <c r="G116" s="42">
        <f>E116+F116</f>
        <v>10111121</v>
      </c>
    </row>
    <row r="117" spans="1:7" ht="31.5">
      <c r="A117" s="42"/>
      <c r="B117" s="11" t="s">
        <v>131</v>
      </c>
      <c r="C117" s="42" t="s">
        <v>144</v>
      </c>
      <c r="D117" s="42" t="s">
        <v>98</v>
      </c>
      <c r="E117" s="42"/>
      <c r="F117" s="46">
        <f>F116/F111</f>
        <v>15227.591867469879</v>
      </c>
      <c r="G117" s="46">
        <f>G116/G111</f>
        <v>15227.591867469879</v>
      </c>
    </row>
    <row r="118" spans="1:7" ht="15.75">
      <c r="A118" s="42">
        <v>4</v>
      </c>
      <c r="B118" s="11" t="s">
        <v>33</v>
      </c>
      <c r="C118" s="42"/>
      <c r="D118" s="42"/>
      <c r="E118" s="42"/>
      <c r="F118" s="42"/>
      <c r="G118" s="42"/>
    </row>
    <row r="119" spans="1:7" ht="15.75">
      <c r="A119" s="11"/>
      <c r="B119" s="62" t="s">
        <v>120</v>
      </c>
      <c r="C119" s="63" t="s">
        <v>99</v>
      </c>
      <c r="D119" s="63" t="s">
        <v>98</v>
      </c>
      <c r="E119" s="64"/>
      <c r="F119" s="65">
        <v>78</v>
      </c>
      <c r="G119" s="65">
        <f>E119+F119</f>
        <v>78</v>
      </c>
    </row>
    <row r="120" spans="1:7" ht="63">
      <c r="A120" s="35"/>
      <c r="B120" s="36" t="s">
        <v>151</v>
      </c>
      <c r="C120" s="59"/>
      <c r="D120" s="59"/>
      <c r="E120" s="47"/>
      <c r="F120" s="48"/>
      <c r="G120" s="48"/>
    </row>
    <row r="121" spans="1:7" ht="51">
      <c r="A121" s="35"/>
      <c r="B121" s="66" t="s">
        <v>153</v>
      </c>
      <c r="C121" s="59"/>
      <c r="D121" s="59"/>
      <c r="E121" s="47"/>
      <c r="F121" s="48"/>
      <c r="G121" s="48"/>
    </row>
    <row r="122" spans="1:7" ht="15.75">
      <c r="A122" s="11">
        <v>1</v>
      </c>
      <c r="B122" s="11" t="s">
        <v>30</v>
      </c>
      <c r="C122" s="59"/>
      <c r="D122" s="59"/>
      <c r="E122" s="47"/>
      <c r="F122" s="48"/>
      <c r="G122" s="48"/>
    </row>
    <row r="123" spans="1:7" ht="15.75">
      <c r="A123" s="11"/>
      <c r="B123" s="11" t="s">
        <v>155</v>
      </c>
      <c r="C123" s="59" t="s">
        <v>97</v>
      </c>
      <c r="D123" s="68" t="s">
        <v>96</v>
      </c>
      <c r="E123" s="47"/>
      <c r="F123" s="48">
        <v>100000</v>
      </c>
      <c r="G123" s="48">
        <f>F123</f>
        <v>100000</v>
      </c>
    </row>
    <row r="124" spans="1:7" ht="15.75">
      <c r="A124" s="11">
        <v>2</v>
      </c>
      <c r="B124" s="60" t="s">
        <v>31</v>
      </c>
      <c r="C124" s="59"/>
      <c r="D124" s="59"/>
      <c r="E124" s="47"/>
      <c r="F124" s="48"/>
      <c r="G124" s="48"/>
    </row>
    <row r="125" spans="1:7" ht="15.75">
      <c r="A125" s="11"/>
      <c r="B125" s="11" t="s">
        <v>118</v>
      </c>
      <c r="C125" s="59" t="s">
        <v>95</v>
      </c>
      <c r="D125" s="59" t="s">
        <v>96</v>
      </c>
      <c r="E125" s="47"/>
      <c r="F125" s="48">
        <v>1</v>
      </c>
      <c r="G125" s="48">
        <f>F125</f>
        <v>1</v>
      </c>
    </row>
    <row r="126" spans="1:7" ht="15.75">
      <c r="A126" s="11">
        <v>3</v>
      </c>
      <c r="B126" s="11" t="s">
        <v>32</v>
      </c>
      <c r="C126" s="59"/>
      <c r="D126" s="59"/>
      <c r="E126" s="47"/>
      <c r="F126" s="48"/>
      <c r="G126" s="48"/>
    </row>
    <row r="127" spans="1:7" ht="15.75">
      <c r="A127" s="11"/>
      <c r="B127" s="11" t="s">
        <v>156</v>
      </c>
      <c r="C127" s="59" t="s">
        <v>97</v>
      </c>
      <c r="D127" s="59" t="s">
        <v>98</v>
      </c>
      <c r="E127" s="47"/>
      <c r="F127" s="48">
        <v>150000</v>
      </c>
      <c r="G127" s="48">
        <f>F127</f>
        <v>150000</v>
      </c>
    </row>
    <row r="128" spans="1:7" ht="15.75">
      <c r="A128" s="11">
        <v>4</v>
      </c>
      <c r="B128" s="11" t="s">
        <v>33</v>
      </c>
      <c r="C128" s="59"/>
      <c r="D128" s="59"/>
      <c r="E128" s="47"/>
      <c r="F128" s="48"/>
      <c r="G128" s="48"/>
    </row>
    <row r="129" spans="1:7" ht="15.75">
      <c r="A129" s="11"/>
      <c r="B129" s="11" t="s">
        <v>120</v>
      </c>
      <c r="C129" s="59" t="s">
        <v>99</v>
      </c>
      <c r="D129" s="59" t="s">
        <v>98</v>
      </c>
      <c r="E129" s="47"/>
      <c r="F129" s="48">
        <v>67</v>
      </c>
      <c r="G129" s="48">
        <f>F129</f>
        <v>67</v>
      </c>
    </row>
    <row r="130" spans="1:7" ht="63.75">
      <c r="A130" s="11"/>
      <c r="B130" s="61" t="s">
        <v>154</v>
      </c>
      <c r="C130" s="59"/>
      <c r="D130" s="59"/>
      <c r="E130" s="47"/>
      <c r="F130" s="48"/>
      <c r="G130" s="48"/>
    </row>
    <row r="131" spans="1:7" ht="15.75">
      <c r="A131" s="11">
        <v>1</v>
      </c>
      <c r="B131" s="11" t="s">
        <v>30</v>
      </c>
      <c r="C131" s="59"/>
      <c r="D131" s="59"/>
      <c r="E131" s="47"/>
      <c r="F131" s="48"/>
      <c r="G131" s="48"/>
    </row>
    <row r="132" spans="1:7" ht="15.75">
      <c r="A132" s="11"/>
      <c r="B132" s="11" t="s">
        <v>155</v>
      </c>
      <c r="C132" s="59" t="s">
        <v>97</v>
      </c>
      <c r="D132" s="68" t="s">
        <v>96</v>
      </c>
      <c r="E132" s="47"/>
      <c r="F132" s="48">
        <v>100000</v>
      </c>
      <c r="G132" s="48">
        <f>F132</f>
        <v>100000</v>
      </c>
    </row>
    <row r="133" spans="1:7" ht="15.75">
      <c r="A133" s="11">
        <v>2</v>
      </c>
      <c r="B133" s="60" t="s">
        <v>31</v>
      </c>
      <c r="C133" s="59"/>
      <c r="D133" s="59"/>
      <c r="E133" s="47"/>
      <c r="F133" s="48"/>
      <c r="G133" s="48"/>
    </row>
    <row r="134" spans="1:7" ht="15.75">
      <c r="A134" s="11"/>
      <c r="B134" s="11" t="s">
        <v>118</v>
      </c>
      <c r="C134" s="59" t="s">
        <v>95</v>
      </c>
      <c r="D134" s="59" t="s">
        <v>96</v>
      </c>
      <c r="E134" s="47"/>
      <c r="F134" s="48">
        <v>1</v>
      </c>
      <c r="G134" s="48">
        <f>F134</f>
        <v>1</v>
      </c>
    </row>
    <row r="135" spans="1:7" ht="15.75">
      <c r="A135" s="11">
        <v>3</v>
      </c>
      <c r="B135" s="11" t="s">
        <v>32</v>
      </c>
      <c r="C135" s="59"/>
      <c r="D135" s="59"/>
      <c r="E135" s="47"/>
      <c r="F135" s="48"/>
      <c r="G135" s="48"/>
    </row>
    <row r="136" spans="1:7" ht="15.75">
      <c r="A136" s="11"/>
      <c r="B136" s="11" t="s">
        <v>156</v>
      </c>
      <c r="C136" s="59" t="s">
        <v>97</v>
      </c>
      <c r="D136" s="59" t="s">
        <v>98</v>
      </c>
      <c r="E136" s="47"/>
      <c r="F136" s="48">
        <v>1500000</v>
      </c>
      <c r="G136" s="48">
        <f>F136</f>
        <v>1500000</v>
      </c>
    </row>
    <row r="137" spans="1:7" ht="15.75">
      <c r="A137" s="11">
        <v>4</v>
      </c>
      <c r="B137" s="11" t="s">
        <v>33</v>
      </c>
      <c r="C137" s="59"/>
      <c r="D137" s="59"/>
      <c r="E137" s="47"/>
      <c r="F137" s="48"/>
      <c r="G137" s="48"/>
    </row>
    <row r="138" spans="1:7" ht="15.75">
      <c r="A138" s="11"/>
      <c r="B138" s="11" t="s">
        <v>120</v>
      </c>
      <c r="C138" s="59" t="s">
        <v>99</v>
      </c>
      <c r="D138" s="59" t="s">
        <v>98</v>
      </c>
      <c r="E138" s="47"/>
      <c r="F138" s="48">
        <v>10</v>
      </c>
      <c r="G138" s="48">
        <f>F138</f>
        <v>10</v>
      </c>
    </row>
    <row r="139" spans="1:4" ht="15.75" customHeight="1">
      <c r="A139" s="90" t="s">
        <v>161</v>
      </c>
      <c r="B139" s="90"/>
      <c r="C139" s="90"/>
      <c r="D139" s="43"/>
    </row>
    <row r="140" spans="1:7" ht="32.25" customHeight="1">
      <c r="A140" s="90"/>
      <c r="B140" s="90"/>
      <c r="C140" s="90"/>
      <c r="D140" s="13"/>
      <c r="E140" s="12"/>
      <c r="F140" s="87" t="s">
        <v>162</v>
      </c>
      <c r="G140" s="87"/>
    </row>
    <row r="141" spans="1:7" ht="15.75">
      <c r="A141" s="6"/>
      <c r="B141" s="41"/>
      <c r="D141" s="40" t="s">
        <v>34</v>
      </c>
      <c r="F141" s="80" t="s">
        <v>70</v>
      </c>
      <c r="G141" s="80"/>
    </row>
    <row r="142" spans="1:4" ht="15.75">
      <c r="A142" s="77" t="s">
        <v>36</v>
      </c>
      <c r="B142" s="77"/>
      <c r="C142" s="3"/>
      <c r="D142" s="3"/>
    </row>
    <row r="143" spans="1:4" ht="33" customHeight="1">
      <c r="A143" s="76" t="s">
        <v>101</v>
      </c>
      <c r="B143" s="76"/>
      <c r="C143" s="21"/>
      <c r="D143" s="21"/>
    </row>
    <row r="144" spans="1:7" ht="26.25" customHeight="1">
      <c r="A144" s="77" t="s">
        <v>102</v>
      </c>
      <c r="B144" s="77"/>
      <c r="C144" s="77"/>
      <c r="D144" s="13"/>
      <c r="E144" s="12"/>
      <c r="F144" s="87" t="s">
        <v>100</v>
      </c>
      <c r="G144" s="87"/>
    </row>
    <row r="145" ht="15">
      <c r="A145" s="24" t="s">
        <v>165</v>
      </c>
    </row>
    <row r="146" ht="15">
      <c r="A146" s="25" t="s">
        <v>69</v>
      </c>
    </row>
  </sheetData>
  <sheetProtection/>
  <mergeCells count="40">
    <mergeCell ref="E9:G9"/>
    <mergeCell ref="A12:G12"/>
    <mergeCell ref="C14:F14"/>
    <mergeCell ref="C15:F15"/>
    <mergeCell ref="C16:F16"/>
    <mergeCell ref="C17:F17"/>
    <mergeCell ref="B23:G23"/>
    <mergeCell ref="D26:G26"/>
    <mergeCell ref="B31:G31"/>
    <mergeCell ref="A40:B40"/>
    <mergeCell ref="A143:B143"/>
    <mergeCell ref="A47:B47"/>
    <mergeCell ref="A139:C140"/>
    <mergeCell ref="F140:G140"/>
    <mergeCell ref="F141:G141"/>
    <mergeCell ref="B29:G29"/>
    <mergeCell ref="B24:G24"/>
    <mergeCell ref="A142:B142"/>
    <mergeCell ref="B42:G42"/>
    <mergeCell ref="B49:G49"/>
    <mergeCell ref="A42:A43"/>
    <mergeCell ref="A144:C144"/>
    <mergeCell ref="F144:G144"/>
    <mergeCell ref="B22:G22"/>
    <mergeCell ref="A11:G11"/>
    <mergeCell ref="B20:G20"/>
    <mergeCell ref="B21:G21"/>
    <mergeCell ref="E18:F18"/>
    <mergeCell ref="E19:F19"/>
    <mergeCell ref="A18:A19"/>
    <mergeCell ref="F1:G3"/>
    <mergeCell ref="B30:G30"/>
    <mergeCell ref="A14:A15"/>
    <mergeCell ref="A16:A17"/>
    <mergeCell ref="B32:G32"/>
    <mergeCell ref="B27:G27"/>
    <mergeCell ref="E5:G5"/>
    <mergeCell ref="E6:G6"/>
    <mergeCell ref="E7:G7"/>
    <mergeCell ref="E8:G8"/>
  </mergeCells>
  <printOptions/>
  <pageMargins left="0.1968503937007874" right="0.15748031496062992" top="0.5118110236220472" bottom="0.2755905511811024" header="0.31496062992125984" footer="0.31496062992125984"/>
  <pageSetup horizontalDpi="600" verticalDpi="600" orientation="landscape" paperSize="9" scale="79" r:id="rId1"/>
  <rowBreaks count="3" manualBreakCount="3">
    <brk id="21" max="255" man="1"/>
    <brk id="48" max="255" man="1"/>
    <brk id="134" max="255" man="1"/>
  </rowBreaks>
</worksheet>
</file>

<file path=xl/worksheets/sheet2.xml><?xml version="1.0" encoding="utf-8"?>
<worksheet xmlns="http://schemas.openxmlformats.org/spreadsheetml/2006/main" xmlns:r="http://schemas.openxmlformats.org/officeDocument/2006/relationships">
  <dimension ref="A1:M76"/>
  <sheetViews>
    <sheetView zoomScalePageLayoutView="0" workbookViewId="0" topLeftCell="A1">
      <selection activeCell="M16" sqref="M16"/>
    </sheetView>
  </sheetViews>
  <sheetFormatPr defaultColWidth="13.7109375" defaultRowHeight="15"/>
  <cols>
    <col min="1" max="1" width="5.8515625" style="0" customWidth="1"/>
  </cols>
  <sheetData>
    <row r="1" spans="11:13" ht="15">
      <c r="K1" s="95" t="s">
        <v>92</v>
      </c>
      <c r="L1" s="96"/>
      <c r="M1" s="96"/>
    </row>
    <row r="2" spans="11:13" ht="46.5" customHeight="1">
      <c r="K2" s="96"/>
      <c r="L2" s="96"/>
      <c r="M2" s="96"/>
    </row>
    <row r="3" spans="1:13" ht="15.75">
      <c r="A3" s="82" t="s">
        <v>40</v>
      </c>
      <c r="B3" s="82"/>
      <c r="C3" s="82"/>
      <c r="D3" s="82"/>
      <c r="E3" s="82"/>
      <c r="F3" s="82"/>
      <c r="G3" s="82"/>
      <c r="H3" s="82"/>
      <c r="I3" s="82"/>
      <c r="J3" s="82"/>
      <c r="K3" s="82"/>
      <c r="L3" s="82"/>
      <c r="M3" s="82"/>
    </row>
    <row r="4" spans="1:13" ht="15.75">
      <c r="A4" s="82" t="s">
        <v>41</v>
      </c>
      <c r="B4" s="82"/>
      <c r="C4" s="82"/>
      <c r="D4" s="82"/>
      <c r="E4" s="82"/>
      <c r="F4" s="82"/>
      <c r="G4" s="82"/>
      <c r="H4" s="82"/>
      <c r="I4" s="82"/>
      <c r="J4" s="82"/>
      <c r="K4" s="82"/>
      <c r="L4" s="82"/>
      <c r="M4" s="82"/>
    </row>
    <row r="5" spans="1:13" ht="15.75">
      <c r="A5" s="76" t="s">
        <v>4</v>
      </c>
      <c r="B5" s="7"/>
      <c r="C5" s="1"/>
      <c r="E5" s="93"/>
      <c r="F5" s="93"/>
      <c r="G5" s="93"/>
      <c r="H5" s="93"/>
      <c r="I5" s="93"/>
      <c r="J5" s="93"/>
      <c r="K5" s="93"/>
      <c r="L5" s="93"/>
      <c r="M5" s="93"/>
    </row>
    <row r="6" spans="1:13" ht="15" customHeight="1">
      <c r="A6" s="76"/>
      <c r="B6" s="8" t="s">
        <v>5</v>
      </c>
      <c r="C6" s="1"/>
      <c r="E6" s="94" t="s">
        <v>38</v>
      </c>
      <c r="F6" s="94"/>
      <c r="G6" s="94"/>
      <c r="H6" s="94"/>
      <c r="I6" s="94"/>
      <c r="J6" s="94"/>
      <c r="K6" s="94"/>
      <c r="L6" s="94"/>
      <c r="M6" s="94"/>
    </row>
    <row r="7" spans="1:13" ht="15.75">
      <c r="A7" s="76" t="s">
        <v>6</v>
      </c>
      <c r="B7" s="7"/>
      <c r="C7" s="1"/>
      <c r="E7" s="93"/>
      <c r="F7" s="93"/>
      <c r="G7" s="93"/>
      <c r="H7" s="93"/>
      <c r="I7" s="93"/>
      <c r="J7" s="93"/>
      <c r="K7" s="93"/>
      <c r="L7" s="93"/>
      <c r="M7" s="93"/>
    </row>
    <row r="8" spans="1:13" ht="15" customHeight="1">
      <c r="A8" s="76"/>
      <c r="B8" s="8" t="s">
        <v>5</v>
      </c>
      <c r="C8" s="1"/>
      <c r="E8" s="85" t="s">
        <v>37</v>
      </c>
      <c r="F8" s="85"/>
      <c r="G8" s="85"/>
      <c r="H8" s="85"/>
      <c r="I8" s="85"/>
      <c r="J8" s="85"/>
      <c r="K8" s="85"/>
      <c r="L8" s="85"/>
      <c r="M8" s="85"/>
    </row>
    <row r="9" spans="1:13" ht="15.75">
      <c r="A9" s="76" t="s">
        <v>7</v>
      </c>
      <c r="B9" s="7"/>
      <c r="C9" s="7"/>
      <c r="E9" s="93"/>
      <c r="F9" s="93"/>
      <c r="G9" s="93"/>
      <c r="H9" s="93"/>
      <c r="I9" s="93"/>
      <c r="J9" s="93"/>
      <c r="K9" s="93"/>
      <c r="L9" s="93"/>
      <c r="M9" s="93"/>
    </row>
    <row r="10" spans="1:13" ht="15" customHeight="1">
      <c r="A10" s="76"/>
      <c r="B10" s="9" t="s">
        <v>5</v>
      </c>
      <c r="C10" s="9" t="s">
        <v>8</v>
      </c>
      <c r="E10" s="94" t="s">
        <v>39</v>
      </c>
      <c r="F10" s="94"/>
      <c r="G10" s="94"/>
      <c r="H10" s="94"/>
      <c r="I10" s="94"/>
      <c r="J10" s="94"/>
      <c r="K10" s="94"/>
      <c r="L10" s="94"/>
      <c r="M10" s="94"/>
    </row>
    <row r="11" spans="1:4" ht="15.75">
      <c r="A11" s="76" t="s">
        <v>9</v>
      </c>
      <c r="B11" s="92" t="s">
        <v>42</v>
      </c>
      <c r="C11" s="92"/>
      <c r="D11" s="92"/>
    </row>
    <row r="12" spans="1:4" ht="15.75">
      <c r="A12" s="76"/>
      <c r="B12" s="92" t="s">
        <v>17</v>
      </c>
      <c r="C12" s="92"/>
      <c r="D12" s="92"/>
    </row>
    <row r="13" ht="15.75">
      <c r="A13" s="4"/>
    </row>
    <row r="14" ht="15.75">
      <c r="A14" s="4"/>
    </row>
    <row r="16" spans="2:10" ht="15.75">
      <c r="B16" s="88" t="s">
        <v>43</v>
      </c>
      <c r="C16" s="88"/>
      <c r="D16" s="88"/>
      <c r="E16" s="88" t="s">
        <v>44</v>
      </c>
      <c r="F16" s="88"/>
      <c r="G16" s="88"/>
      <c r="H16" s="88" t="s">
        <v>45</v>
      </c>
      <c r="I16" s="88"/>
      <c r="J16" s="88"/>
    </row>
    <row r="17" spans="2:10" ht="31.5">
      <c r="B17" s="10" t="s">
        <v>46</v>
      </c>
      <c r="C17" s="10" t="s">
        <v>47</v>
      </c>
      <c r="D17" s="10" t="s">
        <v>48</v>
      </c>
      <c r="E17" s="10" t="s">
        <v>46</v>
      </c>
      <c r="F17" s="10" t="s">
        <v>47</v>
      </c>
      <c r="G17" s="10" t="s">
        <v>48</v>
      </c>
      <c r="H17" s="10" t="s">
        <v>46</v>
      </c>
      <c r="I17" s="10" t="s">
        <v>47</v>
      </c>
      <c r="J17" s="10" t="s">
        <v>48</v>
      </c>
    </row>
    <row r="18" spans="2:10" ht="15.75">
      <c r="B18" s="10">
        <v>1</v>
      </c>
      <c r="C18" s="10">
        <v>2</v>
      </c>
      <c r="D18" s="10">
        <v>3</v>
      </c>
      <c r="E18" s="10">
        <v>4</v>
      </c>
      <c r="F18" s="10">
        <v>5</v>
      </c>
      <c r="G18" s="10">
        <v>6</v>
      </c>
      <c r="H18" s="10">
        <v>7</v>
      </c>
      <c r="I18" s="10">
        <v>8</v>
      </c>
      <c r="J18" s="10">
        <v>9</v>
      </c>
    </row>
    <row r="19" spans="2:10" ht="15.75">
      <c r="B19" s="10"/>
      <c r="C19" s="10"/>
      <c r="D19" s="10"/>
      <c r="E19" s="10"/>
      <c r="F19" s="10"/>
      <c r="G19" s="10"/>
      <c r="H19" s="10"/>
      <c r="I19" s="10"/>
      <c r="J19" s="10"/>
    </row>
    <row r="20" spans="2:10" ht="15.75">
      <c r="B20" s="10"/>
      <c r="C20" s="10"/>
      <c r="D20" s="10"/>
      <c r="E20" s="10"/>
      <c r="F20" s="10"/>
      <c r="G20" s="10"/>
      <c r="H20" s="10"/>
      <c r="I20" s="10"/>
      <c r="J20" s="10"/>
    </row>
    <row r="21" spans="2:10" ht="15.75">
      <c r="B21" s="10"/>
      <c r="C21" s="10"/>
      <c r="D21" s="10"/>
      <c r="E21" s="10"/>
      <c r="F21" s="10"/>
      <c r="G21" s="10"/>
      <c r="H21" s="10"/>
      <c r="I21" s="10"/>
      <c r="J21" s="10"/>
    </row>
    <row r="22" spans="1:10" ht="15.75">
      <c r="A22" s="4"/>
      <c r="B22" s="10"/>
      <c r="C22" s="10"/>
      <c r="D22" s="10"/>
      <c r="E22" s="10"/>
      <c r="F22" s="10"/>
      <c r="G22" s="10"/>
      <c r="H22" s="10"/>
      <c r="I22" s="10"/>
      <c r="J22" s="10"/>
    </row>
    <row r="23" ht="15.75">
      <c r="A23" s="4"/>
    </row>
    <row r="24" spans="1:13" ht="15.75">
      <c r="A24" s="76" t="s">
        <v>10</v>
      </c>
      <c r="B24" s="77" t="s">
        <v>16</v>
      </c>
      <c r="C24" s="77"/>
      <c r="D24" s="77"/>
      <c r="E24" s="77"/>
      <c r="F24" s="77"/>
      <c r="G24" s="77"/>
      <c r="H24" s="77"/>
      <c r="I24" s="77"/>
      <c r="J24" s="77"/>
      <c r="K24" s="77"/>
      <c r="L24" s="77"/>
      <c r="M24" s="77"/>
    </row>
    <row r="25" spans="1:2" ht="15.75">
      <c r="A25" s="76"/>
      <c r="B25" s="1" t="s">
        <v>17</v>
      </c>
    </row>
    <row r="26" ht="15.75">
      <c r="A26" s="4"/>
    </row>
    <row r="27" spans="1:11" ht="79.5" customHeight="1">
      <c r="A27" s="88" t="s">
        <v>58</v>
      </c>
      <c r="B27" s="88" t="s">
        <v>57</v>
      </c>
      <c r="C27" s="88" t="s">
        <v>43</v>
      </c>
      <c r="D27" s="88"/>
      <c r="E27" s="88"/>
      <c r="F27" s="88" t="s">
        <v>44</v>
      </c>
      <c r="G27" s="88"/>
      <c r="H27" s="88"/>
      <c r="I27" s="88" t="s">
        <v>45</v>
      </c>
      <c r="J27" s="88"/>
      <c r="K27" s="88"/>
    </row>
    <row r="28" spans="1:11" ht="31.5">
      <c r="A28" s="88"/>
      <c r="B28" s="88"/>
      <c r="C28" s="10" t="s">
        <v>46</v>
      </c>
      <c r="D28" s="10" t="s">
        <v>47</v>
      </c>
      <c r="E28" s="10" t="s">
        <v>48</v>
      </c>
      <c r="F28" s="10" t="s">
        <v>46</v>
      </c>
      <c r="G28" s="10" t="s">
        <v>47</v>
      </c>
      <c r="H28" s="10" t="s">
        <v>48</v>
      </c>
      <c r="I28" s="10" t="s">
        <v>46</v>
      </c>
      <c r="J28" s="10" t="s">
        <v>47</v>
      </c>
      <c r="K28" s="10" t="s">
        <v>48</v>
      </c>
    </row>
    <row r="29" spans="1:11" ht="15.75">
      <c r="A29" s="10">
        <v>1</v>
      </c>
      <c r="B29" s="10">
        <v>2</v>
      </c>
      <c r="C29" s="10">
        <v>3</v>
      </c>
      <c r="D29" s="10">
        <v>4</v>
      </c>
      <c r="E29" s="10">
        <v>5</v>
      </c>
      <c r="F29" s="10">
        <v>6</v>
      </c>
      <c r="G29" s="10">
        <v>7</v>
      </c>
      <c r="H29" s="10">
        <v>8</v>
      </c>
      <c r="I29" s="10">
        <v>9</v>
      </c>
      <c r="J29" s="10">
        <v>10</v>
      </c>
      <c r="K29" s="10">
        <v>11</v>
      </c>
    </row>
    <row r="30" spans="1:11" ht="15.75">
      <c r="A30" s="10"/>
      <c r="B30" s="11"/>
      <c r="C30" s="10"/>
      <c r="D30" s="10"/>
      <c r="E30" s="10"/>
      <c r="F30" s="10"/>
      <c r="G30" s="10"/>
      <c r="H30" s="10"/>
      <c r="I30" s="10"/>
      <c r="J30" s="10"/>
      <c r="K30" s="10"/>
    </row>
    <row r="31" spans="1:11" ht="15.75">
      <c r="A31" s="10"/>
      <c r="B31" s="11"/>
      <c r="C31" s="10"/>
      <c r="D31" s="10"/>
      <c r="E31" s="10"/>
      <c r="F31" s="10"/>
      <c r="G31" s="10"/>
      <c r="H31" s="10"/>
      <c r="I31" s="10"/>
      <c r="J31" s="10"/>
      <c r="K31" s="10"/>
    </row>
    <row r="32" spans="1:11" ht="15.75">
      <c r="A32" s="10"/>
      <c r="B32" s="11"/>
      <c r="C32" s="10"/>
      <c r="D32" s="10"/>
      <c r="E32" s="10"/>
      <c r="F32" s="10"/>
      <c r="G32" s="10"/>
      <c r="H32" s="10"/>
      <c r="I32" s="10"/>
      <c r="J32" s="10"/>
      <c r="K32" s="10"/>
    </row>
    <row r="33" spans="1:11" ht="15.75">
      <c r="A33" s="10"/>
      <c r="B33" s="11" t="s">
        <v>21</v>
      </c>
      <c r="C33" s="10"/>
      <c r="D33" s="10"/>
      <c r="E33" s="10"/>
      <c r="F33" s="10"/>
      <c r="G33" s="10"/>
      <c r="H33" s="10"/>
      <c r="I33" s="10"/>
      <c r="J33" s="10"/>
      <c r="K33" s="10"/>
    </row>
    <row r="34" spans="1:11" ht="15.75">
      <c r="A34" s="88" t="s">
        <v>49</v>
      </c>
      <c r="B34" s="88"/>
      <c r="C34" s="88"/>
      <c r="D34" s="88"/>
      <c r="E34" s="88"/>
      <c r="F34" s="88"/>
      <c r="G34" s="88"/>
      <c r="H34" s="88"/>
      <c r="I34" s="88"/>
      <c r="J34" s="88"/>
      <c r="K34" s="88"/>
    </row>
    <row r="35" ht="15.75">
      <c r="A35" s="4"/>
    </row>
    <row r="36" ht="15.75">
      <c r="A36" s="4"/>
    </row>
    <row r="37" spans="1:13" ht="15.75">
      <c r="A37" s="76" t="s">
        <v>11</v>
      </c>
      <c r="B37" s="77" t="s">
        <v>50</v>
      </c>
      <c r="C37" s="77"/>
      <c r="D37" s="77"/>
      <c r="E37" s="77"/>
      <c r="F37" s="77"/>
      <c r="G37" s="77"/>
      <c r="H37" s="77"/>
      <c r="I37" s="77"/>
      <c r="J37" s="77"/>
      <c r="K37" s="77"/>
      <c r="L37" s="77"/>
      <c r="M37" s="77"/>
    </row>
    <row r="38" spans="1:2" ht="15.75">
      <c r="A38" s="76"/>
      <c r="B38" s="1" t="s">
        <v>17</v>
      </c>
    </row>
    <row r="39" ht="15.75">
      <c r="A39" s="4"/>
    </row>
    <row r="40" ht="15.75">
      <c r="A40" s="4"/>
    </row>
    <row r="41" spans="2:11" ht="15.75">
      <c r="B41" s="88" t="s">
        <v>24</v>
      </c>
      <c r="C41" s="88" t="s">
        <v>43</v>
      </c>
      <c r="D41" s="88"/>
      <c r="E41" s="88"/>
      <c r="F41" s="88" t="s">
        <v>44</v>
      </c>
      <c r="G41" s="88"/>
      <c r="H41" s="88"/>
      <c r="I41" s="88" t="s">
        <v>45</v>
      </c>
      <c r="J41" s="88"/>
      <c r="K41" s="88"/>
    </row>
    <row r="42" spans="2:11" ht="41.25" customHeight="1">
      <c r="B42" s="88"/>
      <c r="C42" s="10" t="s">
        <v>46</v>
      </c>
      <c r="D42" s="10" t="s">
        <v>47</v>
      </c>
      <c r="E42" s="10" t="s">
        <v>48</v>
      </c>
      <c r="F42" s="10" t="s">
        <v>46</v>
      </c>
      <c r="G42" s="10" t="s">
        <v>47</v>
      </c>
      <c r="H42" s="10" t="s">
        <v>48</v>
      </c>
      <c r="I42" s="10" t="s">
        <v>46</v>
      </c>
      <c r="J42" s="10" t="s">
        <v>47</v>
      </c>
      <c r="K42" s="10" t="s">
        <v>48</v>
      </c>
    </row>
    <row r="43" spans="2:11" ht="15.75">
      <c r="B43" s="10">
        <v>1</v>
      </c>
      <c r="C43" s="10">
        <v>2</v>
      </c>
      <c r="D43" s="10">
        <v>3</v>
      </c>
      <c r="E43" s="10">
        <v>4</v>
      </c>
      <c r="F43" s="10">
        <v>5</v>
      </c>
      <c r="G43" s="10">
        <v>6</v>
      </c>
      <c r="H43" s="10">
        <v>7</v>
      </c>
      <c r="I43" s="10">
        <v>8</v>
      </c>
      <c r="J43" s="10">
        <v>9</v>
      </c>
      <c r="K43" s="10">
        <v>10</v>
      </c>
    </row>
    <row r="44" spans="2:11" ht="15.75">
      <c r="B44" s="11"/>
      <c r="C44" s="10"/>
      <c r="D44" s="10"/>
      <c r="E44" s="10"/>
      <c r="F44" s="10"/>
      <c r="G44" s="10"/>
      <c r="H44" s="10"/>
      <c r="I44" s="10"/>
      <c r="J44" s="10"/>
      <c r="K44" s="10"/>
    </row>
    <row r="45" spans="2:11" ht="15.75">
      <c r="B45" s="11"/>
      <c r="C45" s="10"/>
      <c r="D45" s="10"/>
      <c r="E45" s="10"/>
      <c r="F45" s="10"/>
      <c r="G45" s="10"/>
      <c r="H45" s="10"/>
      <c r="I45" s="10"/>
      <c r="J45" s="10"/>
      <c r="K45" s="10"/>
    </row>
    <row r="46" spans="2:11" ht="15.75">
      <c r="B46" s="11" t="s">
        <v>21</v>
      </c>
      <c r="C46" s="10"/>
      <c r="D46" s="10"/>
      <c r="E46" s="10"/>
      <c r="F46" s="10"/>
      <c r="G46" s="10"/>
      <c r="H46" s="10"/>
      <c r="I46" s="10"/>
      <c r="J46" s="10"/>
      <c r="K46" s="10"/>
    </row>
    <row r="47" spans="2:11" ht="15.75">
      <c r="B47" s="88" t="s">
        <v>49</v>
      </c>
      <c r="C47" s="88"/>
      <c r="D47" s="88"/>
      <c r="E47" s="88"/>
      <c r="F47" s="88"/>
      <c r="G47" s="88"/>
      <c r="H47" s="88"/>
      <c r="I47" s="88"/>
      <c r="J47" s="88"/>
      <c r="K47" s="88"/>
    </row>
    <row r="48" ht="15.75">
      <c r="A48" s="4"/>
    </row>
    <row r="49" ht="15.75">
      <c r="A49" s="4"/>
    </row>
    <row r="50" spans="1:13" ht="15.75">
      <c r="A50" s="3" t="s">
        <v>12</v>
      </c>
      <c r="B50" s="77" t="s">
        <v>51</v>
      </c>
      <c r="C50" s="77"/>
      <c r="D50" s="77"/>
      <c r="E50" s="77"/>
      <c r="F50" s="77"/>
      <c r="G50" s="77"/>
      <c r="H50" s="77"/>
      <c r="I50" s="77"/>
      <c r="J50" s="77"/>
      <c r="K50" s="77"/>
      <c r="L50" s="77"/>
      <c r="M50" s="77"/>
    </row>
    <row r="51" ht="15.75">
      <c r="A51" s="4"/>
    </row>
    <row r="52" ht="15.75">
      <c r="A52" s="4"/>
    </row>
    <row r="53" spans="1:13" ht="31.5" customHeight="1">
      <c r="A53" s="88" t="s">
        <v>59</v>
      </c>
      <c r="B53" s="88" t="s">
        <v>52</v>
      </c>
      <c r="C53" s="88" t="s">
        <v>28</v>
      </c>
      <c r="D53" s="88" t="s">
        <v>29</v>
      </c>
      <c r="E53" s="88" t="s">
        <v>43</v>
      </c>
      <c r="F53" s="88"/>
      <c r="G53" s="88"/>
      <c r="H53" s="88" t="s">
        <v>53</v>
      </c>
      <c r="I53" s="88"/>
      <c r="J53" s="88"/>
      <c r="K53" s="88" t="s">
        <v>45</v>
      </c>
      <c r="L53" s="88"/>
      <c r="M53" s="88"/>
    </row>
    <row r="54" spans="1:13" ht="15.75" customHeight="1">
      <c r="A54" s="88"/>
      <c r="B54" s="88"/>
      <c r="C54" s="88"/>
      <c r="D54" s="88"/>
      <c r="E54" s="88"/>
      <c r="F54" s="88"/>
      <c r="G54" s="88"/>
      <c r="H54" s="88"/>
      <c r="I54" s="88"/>
      <c r="J54" s="88"/>
      <c r="K54" s="88"/>
      <c r="L54" s="88"/>
      <c r="M54" s="88"/>
    </row>
    <row r="55" spans="1:13" ht="31.5">
      <c r="A55" s="88"/>
      <c r="B55" s="88"/>
      <c r="C55" s="88"/>
      <c r="D55" s="88"/>
      <c r="E55" s="10" t="s">
        <v>46</v>
      </c>
      <c r="F55" s="10" t="s">
        <v>47</v>
      </c>
      <c r="G55" s="10" t="s">
        <v>48</v>
      </c>
      <c r="H55" s="10" t="s">
        <v>46</v>
      </c>
      <c r="I55" s="10" t="s">
        <v>47</v>
      </c>
      <c r="J55" s="10" t="s">
        <v>48</v>
      </c>
      <c r="K55" s="10" t="s">
        <v>46</v>
      </c>
      <c r="L55" s="10" t="s">
        <v>47</v>
      </c>
      <c r="M55" s="10" t="s">
        <v>48</v>
      </c>
    </row>
    <row r="56" spans="1:13" ht="15.75">
      <c r="A56" s="10">
        <v>1</v>
      </c>
      <c r="B56" s="10">
        <v>2</v>
      </c>
      <c r="C56" s="10">
        <v>3</v>
      </c>
      <c r="D56" s="10">
        <v>4</v>
      </c>
      <c r="E56" s="10">
        <v>5</v>
      </c>
      <c r="F56" s="10">
        <v>6</v>
      </c>
      <c r="G56" s="10">
        <v>7</v>
      </c>
      <c r="H56" s="10">
        <v>8</v>
      </c>
      <c r="I56" s="10">
        <v>9</v>
      </c>
      <c r="J56" s="10">
        <v>10</v>
      </c>
      <c r="K56" s="10">
        <v>11</v>
      </c>
      <c r="L56" s="10">
        <v>12</v>
      </c>
      <c r="M56" s="10">
        <v>13</v>
      </c>
    </row>
    <row r="57" spans="1:13" ht="15.75">
      <c r="A57" s="10">
        <v>1</v>
      </c>
      <c r="B57" s="11" t="s">
        <v>30</v>
      </c>
      <c r="C57" s="11"/>
      <c r="D57" s="11"/>
      <c r="E57" s="11"/>
      <c r="F57" s="11"/>
      <c r="G57" s="11"/>
      <c r="H57" s="11"/>
      <c r="I57" s="11"/>
      <c r="J57" s="11"/>
      <c r="K57" s="11"/>
      <c r="L57" s="11"/>
      <c r="M57" s="11"/>
    </row>
    <row r="58" spans="1:13" ht="15.75">
      <c r="A58" s="10"/>
      <c r="B58" s="14" t="s">
        <v>54</v>
      </c>
      <c r="C58" s="11"/>
      <c r="D58" s="11"/>
      <c r="E58" s="11"/>
      <c r="F58" s="11"/>
      <c r="G58" s="11"/>
      <c r="H58" s="11"/>
      <c r="I58" s="11"/>
      <c r="J58" s="11"/>
      <c r="K58" s="11"/>
      <c r="L58" s="11"/>
      <c r="M58" s="11"/>
    </row>
    <row r="59" spans="1:13" ht="15.75">
      <c r="A59" s="88" t="s">
        <v>55</v>
      </c>
      <c r="B59" s="88"/>
      <c r="C59" s="88"/>
      <c r="D59" s="88"/>
      <c r="E59" s="88"/>
      <c r="F59" s="88"/>
      <c r="G59" s="88"/>
      <c r="H59" s="88"/>
      <c r="I59" s="88"/>
      <c r="J59" s="88"/>
      <c r="K59" s="88"/>
      <c r="L59" s="88"/>
      <c r="M59" s="88"/>
    </row>
    <row r="60" spans="1:13" ht="15.75">
      <c r="A60" s="10">
        <v>2</v>
      </c>
      <c r="B60" s="11" t="s">
        <v>31</v>
      </c>
      <c r="C60" s="11"/>
      <c r="D60" s="11"/>
      <c r="E60" s="11"/>
      <c r="F60" s="11"/>
      <c r="G60" s="11"/>
      <c r="H60" s="11"/>
      <c r="I60" s="11"/>
      <c r="J60" s="11"/>
      <c r="K60" s="11"/>
      <c r="L60" s="11"/>
      <c r="M60" s="11"/>
    </row>
    <row r="61" spans="1:13" ht="15.75">
      <c r="A61" s="10"/>
      <c r="B61" s="14" t="s">
        <v>54</v>
      </c>
      <c r="C61" s="11"/>
      <c r="D61" s="11"/>
      <c r="E61" s="11"/>
      <c r="F61" s="11"/>
      <c r="G61" s="11"/>
      <c r="H61" s="11"/>
      <c r="I61" s="11"/>
      <c r="J61" s="11"/>
      <c r="K61" s="11"/>
      <c r="L61" s="11"/>
      <c r="M61" s="11"/>
    </row>
    <row r="62" spans="1:13" ht="15.75">
      <c r="A62" s="88" t="s">
        <v>55</v>
      </c>
      <c r="B62" s="88"/>
      <c r="C62" s="88"/>
      <c r="D62" s="88"/>
      <c r="E62" s="88"/>
      <c r="F62" s="88"/>
      <c r="G62" s="88"/>
      <c r="H62" s="88"/>
      <c r="I62" s="88"/>
      <c r="J62" s="88"/>
      <c r="K62" s="88"/>
      <c r="L62" s="88"/>
      <c r="M62" s="88"/>
    </row>
    <row r="63" spans="1:13" ht="15.75">
      <c r="A63" s="10">
        <v>3</v>
      </c>
      <c r="B63" s="11" t="s">
        <v>32</v>
      </c>
      <c r="C63" s="11"/>
      <c r="D63" s="11"/>
      <c r="E63" s="11"/>
      <c r="F63" s="11"/>
      <c r="G63" s="11"/>
      <c r="H63" s="11"/>
      <c r="I63" s="11"/>
      <c r="J63" s="11"/>
      <c r="K63" s="11"/>
      <c r="L63" s="11"/>
      <c r="M63" s="11"/>
    </row>
    <row r="64" spans="1:13" ht="15.75">
      <c r="A64" s="10"/>
      <c r="B64" s="14" t="s">
        <v>54</v>
      </c>
      <c r="C64" s="11"/>
      <c r="D64" s="11"/>
      <c r="E64" s="11"/>
      <c r="F64" s="11"/>
      <c r="G64" s="11"/>
      <c r="H64" s="11"/>
      <c r="I64" s="11"/>
      <c r="J64" s="11"/>
      <c r="K64" s="11"/>
      <c r="L64" s="11"/>
      <c r="M64" s="11"/>
    </row>
    <row r="65" spans="1:13" ht="15.75">
      <c r="A65" s="88" t="s">
        <v>55</v>
      </c>
      <c r="B65" s="88"/>
      <c r="C65" s="88"/>
      <c r="D65" s="88"/>
      <c r="E65" s="88"/>
      <c r="F65" s="88"/>
      <c r="G65" s="88"/>
      <c r="H65" s="88"/>
      <c r="I65" s="88"/>
      <c r="J65" s="88"/>
      <c r="K65" s="88"/>
      <c r="L65" s="88"/>
      <c r="M65" s="88"/>
    </row>
    <row r="66" spans="1:13" ht="15.75">
      <c r="A66" s="10">
        <v>4</v>
      </c>
      <c r="B66" s="11" t="s">
        <v>33</v>
      </c>
      <c r="C66" s="11"/>
      <c r="D66" s="11"/>
      <c r="E66" s="11"/>
      <c r="F66" s="11"/>
      <c r="G66" s="11"/>
      <c r="H66" s="11"/>
      <c r="I66" s="11"/>
      <c r="J66" s="11"/>
      <c r="K66" s="11"/>
      <c r="L66" s="11"/>
      <c r="M66" s="11"/>
    </row>
    <row r="67" spans="1:13" ht="15.75">
      <c r="A67" s="10"/>
      <c r="B67" s="14" t="s">
        <v>54</v>
      </c>
      <c r="C67" s="11"/>
      <c r="D67" s="11"/>
      <c r="E67" s="11"/>
      <c r="F67" s="11"/>
      <c r="G67" s="11"/>
      <c r="H67" s="11"/>
      <c r="I67" s="11"/>
      <c r="J67" s="11"/>
      <c r="K67" s="11"/>
      <c r="L67" s="11"/>
      <c r="M67" s="11"/>
    </row>
    <row r="68" spans="1:13" ht="15.75">
      <c r="A68" s="88" t="s">
        <v>55</v>
      </c>
      <c r="B68" s="88"/>
      <c r="C68" s="88"/>
      <c r="D68" s="88"/>
      <c r="E68" s="88"/>
      <c r="F68" s="88"/>
      <c r="G68" s="88"/>
      <c r="H68" s="88"/>
      <c r="I68" s="88"/>
      <c r="J68" s="88"/>
      <c r="K68" s="88"/>
      <c r="L68" s="88"/>
      <c r="M68" s="88"/>
    </row>
    <row r="69" spans="1:13" ht="15.75">
      <c r="A69" s="88" t="s">
        <v>56</v>
      </c>
      <c r="B69" s="88"/>
      <c r="C69" s="88"/>
      <c r="D69" s="88"/>
      <c r="E69" s="88"/>
      <c r="F69" s="88"/>
      <c r="G69" s="88"/>
      <c r="H69" s="88"/>
      <c r="I69" s="88"/>
      <c r="J69" s="88"/>
      <c r="K69" s="88"/>
      <c r="L69" s="88"/>
      <c r="M69" s="88"/>
    </row>
    <row r="70" ht="15.75">
      <c r="A70" s="4"/>
    </row>
    <row r="71" ht="15.75">
      <c r="A71" s="4"/>
    </row>
    <row r="72" spans="1:13" ht="15.75">
      <c r="A72" s="77" t="s">
        <v>60</v>
      </c>
      <c r="B72" s="77"/>
      <c r="C72" s="77"/>
      <c r="D72" s="77"/>
      <c r="E72" s="77"/>
      <c r="F72" s="77"/>
      <c r="G72" s="77"/>
      <c r="H72" s="16"/>
      <c r="J72" s="97"/>
      <c r="K72" s="97"/>
      <c r="L72" s="97"/>
      <c r="M72" s="97"/>
    </row>
    <row r="73" spans="1:13" ht="15.75">
      <c r="A73" s="1"/>
      <c r="B73" s="3"/>
      <c r="C73" s="3"/>
      <c r="D73" s="1"/>
      <c r="H73" s="15" t="s">
        <v>34</v>
      </c>
      <c r="J73" s="80" t="s">
        <v>35</v>
      </c>
      <c r="K73" s="80"/>
      <c r="L73" s="80"/>
      <c r="M73" s="80"/>
    </row>
    <row r="74" spans="1:4" ht="15" customHeight="1">
      <c r="A74" s="2"/>
      <c r="D74" s="1"/>
    </row>
    <row r="75" spans="1:13" ht="15.75">
      <c r="A75" s="77" t="s">
        <v>61</v>
      </c>
      <c r="B75" s="77"/>
      <c r="C75" s="77"/>
      <c r="D75" s="77"/>
      <c r="E75" s="77"/>
      <c r="F75" s="77"/>
      <c r="G75" s="77"/>
      <c r="H75" s="16"/>
      <c r="J75" s="97"/>
      <c r="K75" s="97"/>
      <c r="L75" s="97"/>
      <c r="M75" s="97"/>
    </row>
    <row r="76" spans="1:13" ht="15.75" customHeight="1">
      <c r="A76" s="1"/>
      <c r="B76" s="1"/>
      <c r="C76" s="1"/>
      <c r="D76" s="1"/>
      <c r="E76" s="1"/>
      <c r="F76" s="1"/>
      <c r="G76" s="1"/>
      <c r="H76" s="15" t="s">
        <v>34</v>
      </c>
      <c r="J76" s="80" t="s">
        <v>35</v>
      </c>
      <c r="K76" s="80"/>
      <c r="L76" s="80"/>
      <c r="M76" s="80"/>
    </row>
  </sheetData>
  <sheetProtection/>
  <mergeCells count="52">
    <mergeCell ref="J75:M75"/>
    <mergeCell ref="J76:M76"/>
    <mergeCell ref="A75:G75"/>
    <mergeCell ref="J73:M73"/>
    <mergeCell ref="A72:G72"/>
    <mergeCell ref="H53:J54"/>
    <mergeCell ref="A69:M69"/>
    <mergeCell ref="J72:M72"/>
    <mergeCell ref="A62:M62"/>
    <mergeCell ref="A65:M65"/>
    <mergeCell ref="A68:M68"/>
    <mergeCell ref="C53:C55"/>
    <mergeCell ref="A53:A55"/>
    <mergeCell ref="E53:G54"/>
    <mergeCell ref="I27:K27"/>
    <mergeCell ref="K53:M54"/>
    <mergeCell ref="I41:K41"/>
    <mergeCell ref="F27:H27"/>
    <mergeCell ref="D53:D55"/>
    <mergeCell ref="B47:K47"/>
    <mergeCell ref="B11:D11"/>
    <mergeCell ref="B24:M24"/>
    <mergeCell ref="A34:K34"/>
    <mergeCell ref="A37:A38"/>
    <mergeCell ref="A4:M4"/>
    <mergeCell ref="E5:M5"/>
    <mergeCell ref="C27:E27"/>
    <mergeCell ref="E6:M6"/>
    <mergeCell ref="E7:M7"/>
    <mergeCell ref="E8:M8"/>
    <mergeCell ref="E9:M9"/>
    <mergeCell ref="E10:M10"/>
    <mergeCell ref="K1:M2"/>
    <mergeCell ref="A5:A6"/>
    <mergeCell ref="A7:A8"/>
    <mergeCell ref="A9:A10"/>
    <mergeCell ref="A11:A12"/>
    <mergeCell ref="A59:M59"/>
    <mergeCell ref="B53:B55"/>
    <mergeCell ref="B37:M37"/>
    <mergeCell ref="B12:D12"/>
    <mergeCell ref="A3:M3"/>
    <mergeCell ref="A24:A25"/>
    <mergeCell ref="H16:J16"/>
    <mergeCell ref="B50:M50"/>
    <mergeCell ref="E16:G16"/>
    <mergeCell ref="A27:A28"/>
    <mergeCell ref="B27:B28"/>
    <mergeCell ref="B16:D16"/>
    <mergeCell ref="B41:B42"/>
    <mergeCell ref="C41:E41"/>
    <mergeCell ref="F41:H41"/>
  </mergeCells>
  <printOptions/>
  <pageMargins left="0.19" right="0.18" top="0.53" bottom="0.31" header="0.3" footer="0.3"/>
  <pageSetup orientation="landscape" paperSize="9" scale="82" r:id="rId1"/>
  <rowBreaks count="1" manualBreakCount="1">
    <brk id="37" max="12" man="1"/>
  </rowBreaks>
</worksheet>
</file>

<file path=xl/worksheets/sheet3.xml><?xml version="1.0" encoding="utf-8"?>
<worksheet xmlns="http://schemas.openxmlformats.org/spreadsheetml/2006/main" xmlns:r="http://schemas.openxmlformats.org/officeDocument/2006/relationships">
  <dimension ref="A1:Z75"/>
  <sheetViews>
    <sheetView zoomScalePageLayoutView="0" workbookViewId="0" topLeftCell="A1">
      <selection activeCell="Q14" sqref="Q14"/>
    </sheetView>
  </sheetViews>
  <sheetFormatPr defaultColWidth="9.140625" defaultRowHeight="15"/>
  <cols>
    <col min="1" max="1" width="4.421875" style="26" customWidth="1"/>
    <col min="2" max="2" width="12.28125" style="26" customWidth="1"/>
    <col min="3" max="4" width="9.140625" style="26" customWidth="1"/>
    <col min="5" max="13" width="13.00390625" style="26" customWidth="1"/>
    <col min="14" max="16384" width="9.140625" style="26" customWidth="1"/>
  </cols>
  <sheetData>
    <row r="1" spans="10:13" ht="15.75" customHeight="1">
      <c r="J1" s="73" t="s">
        <v>90</v>
      </c>
      <c r="K1" s="73"/>
      <c r="L1" s="73"/>
      <c r="M1" s="73"/>
    </row>
    <row r="2" spans="10:13" ht="15.75">
      <c r="J2" s="73"/>
      <c r="K2" s="73"/>
      <c r="L2" s="73"/>
      <c r="M2" s="73"/>
    </row>
    <row r="3" spans="10:13" ht="15.75">
      <c r="J3" s="73"/>
      <c r="K3" s="73"/>
      <c r="L3" s="73"/>
      <c r="M3" s="73"/>
    </row>
    <row r="4" spans="10:13" ht="15.75">
      <c r="J4" s="73"/>
      <c r="K4" s="73"/>
      <c r="L4" s="73"/>
      <c r="M4" s="73"/>
    </row>
    <row r="5" spans="1:13" ht="15.75">
      <c r="A5" s="82" t="s">
        <v>40</v>
      </c>
      <c r="B5" s="82"/>
      <c r="C5" s="82"/>
      <c r="D5" s="82"/>
      <c r="E5" s="82"/>
      <c r="F5" s="82"/>
      <c r="G5" s="82"/>
      <c r="H5" s="82"/>
      <c r="I5" s="82"/>
      <c r="J5" s="82"/>
      <c r="K5" s="82"/>
      <c r="L5" s="82"/>
      <c r="M5" s="82"/>
    </row>
    <row r="6" spans="1:13" ht="15.75">
      <c r="A6" s="82" t="s">
        <v>71</v>
      </c>
      <c r="B6" s="82"/>
      <c r="C6" s="82"/>
      <c r="D6" s="82"/>
      <c r="E6" s="82"/>
      <c r="F6" s="82"/>
      <c r="G6" s="82"/>
      <c r="H6" s="82"/>
      <c r="I6" s="82"/>
      <c r="J6" s="82"/>
      <c r="K6" s="82"/>
      <c r="L6" s="82"/>
      <c r="M6" s="82"/>
    </row>
    <row r="7" spans="1:13" ht="15.75">
      <c r="A7" s="76" t="s">
        <v>4</v>
      </c>
      <c r="B7" s="20"/>
      <c r="C7" s="17"/>
      <c r="E7" s="99"/>
      <c r="F7" s="99"/>
      <c r="G7" s="99"/>
      <c r="H7" s="99"/>
      <c r="I7" s="99"/>
      <c r="J7" s="99"/>
      <c r="K7" s="99"/>
      <c r="L7" s="99"/>
      <c r="M7" s="99"/>
    </row>
    <row r="8" spans="1:13" ht="15" customHeight="1">
      <c r="A8" s="76"/>
      <c r="B8" s="27" t="s">
        <v>62</v>
      </c>
      <c r="C8" s="17"/>
      <c r="E8" s="100" t="s">
        <v>38</v>
      </c>
      <c r="F8" s="100"/>
      <c r="G8" s="100"/>
      <c r="H8" s="100"/>
      <c r="I8" s="100"/>
      <c r="J8" s="100"/>
      <c r="K8" s="100"/>
      <c r="L8" s="100"/>
      <c r="M8" s="100"/>
    </row>
    <row r="9" spans="1:13" ht="15.75">
      <c r="A9" s="76" t="s">
        <v>6</v>
      </c>
      <c r="B9" s="20"/>
      <c r="C9" s="17"/>
      <c r="E9" s="99"/>
      <c r="F9" s="99"/>
      <c r="G9" s="99"/>
      <c r="H9" s="99"/>
      <c r="I9" s="99"/>
      <c r="J9" s="99"/>
      <c r="K9" s="99"/>
      <c r="L9" s="99"/>
      <c r="M9" s="99"/>
    </row>
    <row r="10" spans="1:13" ht="15" customHeight="1">
      <c r="A10" s="76"/>
      <c r="B10" s="27" t="s">
        <v>62</v>
      </c>
      <c r="C10" s="17"/>
      <c r="E10" s="101" t="s">
        <v>37</v>
      </c>
      <c r="F10" s="101"/>
      <c r="G10" s="101"/>
      <c r="H10" s="101"/>
      <c r="I10" s="101"/>
      <c r="J10" s="101"/>
      <c r="K10" s="101"/>
      <c r="L10" s="101"/>
      <c r="M10" s="101"/>
    </row>
    <row r="11" spans="1:13" ht="15.75">
      <c r="A11" s="76" t="s">
        <v>7</v>
      </c>
      <c r="B11" s="20"/>
      <c r="C11" s="20"/>
      <c r="E11" s="99"/>
      <c r="F11" s="99"/>
      <c r="G11" s="99"/>
      <c r="H11" s="99"/>
      <c r="I11" s="99"/>
      <c r="J11" s="99"/>
      <c r="K11" s="99"/>
      <c r="L11" s="99"/>
      <c r="M11" s="99"/>
    </row>
    <row r="12" spans="1:13" ht="15" customHeight="1">
      <c r="A12" s="76"/>
      <c r="B12" s="21" t="s">
        <v>88</v>
      </c>
      <c r="C12" s="21" t="s">
        <v>8</v>
      </c>
      <c r="E12" s="100" t="s">
        <v>39</v>
      </c>
      <c r="F12" s="100"/>
      <c r="G12" s="100"/>
      <c r="H12" s="100"/>
      <c r="I12" s="100"/>
      <c r="J12" s="100"/>
      <c r="K12" s="100"/>
      <c r="L12" s="100"/>
      <c r="M12" s="100"/>
    </row>
    <row r="13" spans="1:13" ht="19.5" customHeight="1">
      <c r="A13" s="92" t="s">
        <v>72</v>
      </c>
      <c r="B13" s="92"/>
      <c r="C13" s="92"/>
      <c r="D13" s="92"/>
      <c r="E13" s="92"/>
      <c r="F13" s="92"/>
      <c r="G13" s="92"/>
      <c r="H13" s="92"/>
      <c r="I13" s="92"/>
      <c r="J13" s="92"/>
      <c r="K13" s="92"/>
      <c r="L13" s="92"/>
      <c r="M13" s="92"/>
    </row>
    <row r="14" ht="15.75">
      <c r="A14" s="4"/>
    </row>
    <row r="15" spans="1:13" ht="31.5">
      <c r="A15" s="19" t="s">
        <v>58</v>
      </c>
      <c r="B15" s="88" t="s">
        <v>64</v>
      </c>
      <c r="C15" s="88"/>
      <c r="D15" s="88"/>
      <c r="E15" s="88"/>
      <c r="F15" s="88"/>
      <c r="G15" s="88"/>
      <c r="H15" s="88"/>
      <c r="I15" s="88"/>
      <c r="J15" s="88"/>
      <c r="K15" s="88"/>
      <c r="L15" s="88"/>
      <c r="M15" s="88"/>
    </row>
    <row r="16" spans="1:13" ht="15.75">
      <c r="A16" s="19"/>
      <c r="B16" s="88"/>
      <c r="C16" s="88"/>
      <c r="D16" s="88"/>
      <c r="E16" s="88"/>
      <c r="F16" s="88"/>
      <c r="G16" s="88"/>
      <c r="H16" s="88"/>
      <c r="I16" s="88"/>
      <c r="J16" s="88"/>
      <c r="K16" s="88"/>
      <c r="L16" s="88"/>
      <c r="M16" s="88"/>
    </row>
    <row r="17" spans="1:13" ht="15.75">
      <c r="A17" s="19"/>
      <c r="B17" s="88"/>
      <c r="C17" s="88"/>
      <c r="D17" s="88"/>
      <c r="E17" s="88"/>
      <c r="F17" s="88"/>
      <c r="G17" s="88"/>
      <c r="H17" s="88"/>
      <c r="I17" s="88"/>
      <c r="J17" s="88"/>
      <c r="K17" s="88"/>
      <c r="L17" s="88"/>
      <c r="M17" s="88"/>
    </row>
    <row r="18" ht="15.75">
      <c r="A18" s="4"/>
    </row>
    <row r="19" ht="15.75">
      <c r="A19" s="28" t="s">
        <v>73</v>
      </c>
    </row>
    <row r="20" ht="15.75">
      <c r="A20" s="17"/>
    </row>
    <row r="21" ht="15.75">
      <c r="A21" s="28" t="s">
        <v>74</v>
      </c>
    </row>
    <row r="22" ht="15.75">
      <c r="A22" s="4"/>
    </row>
    <row r="23" spans="1:13" ht="32.25" customHeight="1">
      <c r="A23" s="19" t="s">
        <v>58</v>
      </c>
      <c r="B23" s="88" t="s">
        <v>14</v>
      </c>
      <c r="C23" s="88"/>
      <c r="D23" s="88"/>
      <c r="E23" s="88"/>
      <c r="F23" s="88"/>
      <c r="G23" s="88"/>
      <c r="H23" s="88"/>
      <c r="I23" s="88"/>
      <c r="J23" s="88"/>
      <c r="K23" s="88"/>
      <c r="L23" s="88"/>
      <c r="M23" s="88"/>
    </row>
    <row r="24" spans="1:13" ht="15.75">
      <c r="A24" s="19"/>
      <c r="B24" s="88"/>
      <c r="C24" s="88"/>
      <c r="D24" s="88"/>
      <c r="E24" s="88"/>
      <c r="F24" s="88"/>
      <c r="G24" s="88"/>
      <c r="H24" s="88"/>
      <c r="I24" s="88"/>
      <c r="J24" s="88"/>
      <c r="K24" s="88"/>
      <c r="L24" s="88"/>
      <c r="M24" s="88"/>
    </row>
    <row r="25" spans="1:13" ht="15.75">
      <c r="A25" s="19"/>
      <c r="B25" s="88"/>
      <c r="C25" s="88"/>
      <c r="D25" s="88"/>
      <c r="E25" s="88"/>
      <c r="F25" s="88"/>
      <c r="G25" s="88"/>
      <c r="H25" s="88"/>
      <c r="I25" s="88"/>
      <c r="J25" s="88"/>
      <c r="K25" s="88"/>
      <c r="L25" s="88"/>
      <c r="M25" s="88"/>
    </row>
    <row r="26" ht="15.75">
      <c r="A26" s="4"/>
    </row>
    <row r="27" ht="15.75">
      <c r="A27" s="28" t="s">
        <v>75</v>
      </c>
    </row>
    <row r="28" ht="47.25">
      <c r="A28" s="17" t="s">
        <v>67</v>
      </c>
    </row>
    <row r="29" ht="15.75">
      <c r="A29" s="4"/>
    </row>
    <row r="30" spans="1:26" ht="30" customHeight="1">
      <c r="A30" s="88" t="s">
        <v>58</v>
      </c>
      <c r="B30" s="88" t="s">
        <v>76</v>
      </c>
      <c r="C30" s="88"/>
      <c r="D30" s="88"/>
      <c r="E30" s="88" t="s">
        <v>43</v>
      </c>
      <c r="F30" s="88"/>
      <c r="G30" s="88"/>
      <c r="H30" s="88" t="s">
        <v>77</v>
      </c>
      <c r="I30" s="88"/>
      <c r="J30" s="88"/>
      <c r="K30" s="88" t="s">
        <v>45</v>
      </c>
      <c r="L30" s="88"/>
      <c r="M30" s="88"/>
      <c r="R30" s="98"/>
      <c r="S30" s="98"/>
      <c r="T30" s="98"/>
      <c r="U30" s="98"/>
      <c r="V30" s="98"/>
      <c r="W30" s="98"/>
      <c r="X30" s="98"/>
      <c r="Y30" s="98"/>
      <c r="Z30" s="98"/>
    </row>
    <row r="31" spans="1:26" ht="33" customHeight="1">
      <c r="A31" s="88"/>
      <c r="B31" s="88"/>
      <c r="C31" s="88"/>
      <c r="D31" s="88"/>
      <c r="E31" s="19" t="s">
        <v>46</v>
      </c>
      <c r="F31" s="19" t="s">
        <v>47</v>
      </c>
      <c r="G31" s="19" t="s">
        <v>48</v>
      </c>
      <c r="H31" s="19" t="s">
        <v>46</v>
      </c>
      <c r="I31" s="19" t="s">
        <v>47</v>
      </c>
      <c r="J31" s="19" t="s">
        <v>48</v>
      </c>
      <c r="K31" s="19" t="s">
        <v>46</v>
      </c>
      <c r="L31" s="19" t="s">
        <v>47</v>
      </c>
      <c r="M31" s="19" t="s">
        <v>48</v>
      </c>
      <c r="R31" s="29"/>
      <c r="S31" s="29"/>
      <c r="T31" s="29"/>
      <c r="U31" s="29"/>
      <c r="V31" s="29"/>
      <c r="W31" s="29"/>
      <c r="X31" s="29"/>
      <c r="Y31" s="29"/>
      <c r="Z31" s="29"/>
    </row>
    <row r="32" spans="1:26" ht="15.75">
      <c r="A32" s="19">
        <v>1</v>
      </c>
      <c r="B32" s="88">
        <v>2</v>
      </c>
      <c r="C32" s="88"/>
      <c r="D32" s="88"/>
      <c r="E32" s="19">
        <v>3</v>
      </c>
      <c r="F32" s="19">
        <v>4</v>
      </c>
      <c r="G32" s="19">
        <v>5</v>
      </c>
      <c r="H32" s="19">
        <v>6</v>
      </c>
      <c r="I32" s="19">
        <v>7</v>
      </c>
      <c r="J32" s="19">
        <v>8</v>
      </c>
      <c r="K32" s="19">
        <v>9</v>
      </c>
      <c r="L32" s="19">
        <v>10</v>
      </c>
      <c r="M32" s="19">
        <v>11</v>
      </c>
      <c r="R32" s="29"/>
      <c r="S32" s="29"/>
      <c r="T32" s="29"/>
      <c r="U32" s="29"/>
      <c r="V32" s="29"/>
      <c r="W32" s="29"/>
      <c r="X32" s="29"/>
      <c r="Y32" s="29"/>
      <c r="Z32" s="29"/>
    </row>
    <row r="33" spans="1:26" ht="15.75">
      <c r="A33" s="19"/>
      <c r="B33" s="88" t="s">
        <v>21</v>
      </c>
      <c r="C33" s="88"/>
      <c r="D33" s="88"/>
      <c r="E33" s="19"/>
      <c r="F33" s="19"/>
      <c r="G33" s="19"/>
      <c r="H33" s="19"/>
      <c r="I33" s="19"/>
      <c r="J33" s="19"/>
      <c r="K33" s="19"/>
      <c r="L33" s="19"/>
      <c r="M33" s="19"/>
      <c r="R33" s="29"/>
      <c r="S33" s="29"/>
      <c r="T33" s="29"/>
      <c r="U33" s="29"/>
      <c r="V33" s="29"/>
      <c r="W33" s="29"/>
      <c r="X33" s="29"/>
      <c r="Y33" s="29"/>
      <c r="Z33" s="29"/>
    </row>
    <row r="34" spans="1:26" ht="15.75">
      <c r="A34" s="19"/>
      <c r="B34" s="88"/>
      <c r="C34" s="88"/>
      <c r="D34" s="88"/>
      <c r="E34" s="19"/>
      <c r="F34" s="19"/>
      <c r="G34" s="19"/>
      <c r="H34" s="19"/>
      <c r="I34" s="19"/>
      <c r="J34" s="19"/>
      <c r="K34" s="19"/>
      <c r="L34" s="19"/>
      <c r="M34" s="19"/>
      <c r="R34" s="29"/>
      <c r="S34" s="29"/>
      <c r="T34" s="29"/>
      <c r="U34" s="29"/>
      <c r="V34" s="29"/>
      <c r="W34" s="29"/>
      <c r="X34" s="29"/>
      <c r="Y34" s="29"/>
      <c r="Z34" s="29"/>
    </row>
    <row r="35" spans="1:13" ht="32.25" customHeight="1">
      <c r="A35" s="102" t="s">
        <v>78</v>
      </c>
      <c r="B35" s="103"/>
      <c r="C35" s="103"/>
      <c r="D35" s="103"/>
      <c r="E35" s="103"/>
      <c r="F35" s="103"/>
      <c r="G35" s="103"/>
      <c r="H35" s="103"/>
      <c r="I35" s="103"/>
      <c r="J35" s="103"/>
      <c r="K35" s="103"/>
      <c r="L35" s="103"/>
      <c r="M35" s="103"/>
    </row>
    <row r="36" ht="15.75">
      <c r="A36" s="4"/>
    </row>
    <row r="37" spans="1:13" ht="33" customHeight="1">
      <c r="A37" s="77" t="s">
        <v>79</v>
      </c>
      <c r="B37" s="77"/>
      <c r="C37" s="77"/>
      <c r="D37" s="77"/>
      <c r="E37" s="77"/>
      <c r="F37" s="77"/>
      <c r="G37" s="77"/>
      <c r="H37" s="77"/>
      <c r="I37" s="77"/>
      <c r="J37" s="77"/>
      <c r="K37" s="77"/>
      <c r="L37" s="77"/>
      <c r="M37" s="77"/>
    </row>
    <row r="38" ht="47.25">
      <c r="A38" s="17" t="s">
        <v>67</v>
      </c>
    </row>
    <row r="39" ht="15.75">
      <c r="A39" s="4"/>
    </row>
    <row r="40" spans="1:13" ht="31.5" customHeight="1">
      <c r="A40" s="88" t="s">
        <v>13</v>
      </c>
      <c r="B40" s="88" t="s">
        <v>80</v>
      </c>
      <c r="C40" s="88"/>
      <c r="D40" s="88"/>
      <c r="E40" s="88" t="s">
        <v>43</v>
      </c>
      <c r="F40" s="88"/>
      <c r="G40" s="88"/>
      <c r="H40" s="88" t="s">
        <v>77</v>
      </c>
      <c r="I40" s="88"/>
      <c r="J40" s="88"/>
      <c r="K40" s="88" t="s">
        <v>45</v>
      </c>
      <c r="L40" s="88"/>
      <c r="M40" s="88"/>
    </row>
    <row r="41" spans="1:13" ht="33.75" customHeight="1">
      <c r="A41" s="88"/>
      <c r="B41" s="88"/>
      <c r="C41" s="88"/>
      <c r="D41" s="88"/>
      <c r="E41" s="19" t="s">
        <v>46</v>
      </c>
      <c r="F41" s="19" t="s">
        <v>47</v>
      </c>
      <c r="G41" s="19" t="s">
        <v>48</v>
      </c>
      <c r="H41" s="19" t="s">
        <v>46</v>
      </c>
      <c r="I41" s="19" t="s">
        <v>47</v>
      </c>
      <c r="J41" s="19" t="s">
        <v>48</v>
      </c>
      <c r="K41" s="19" t="s">
        <v>46</v>
      </c>
      <c r="L41" s="19" t="s">
        <v>47</v>
      </c>
      <c r="M41" s="19" t="s">
        <v>48</v>
      </c>
    </row>
    <row r="42" spans="1:13" ht="15.75">
      <c r="A42" s="19">
        <v>1</v>
      </c>
      <c r="B42" s="88">
        <v>2</v>
      </c>
      <c r="C42" s="88"/>
      <c r="D42" s="88"/>
      <c r="E42" s="19">
        <v>3</v>
      </c>
      <c r="F42" s="19">
        <v>4</v>
      </c>
      <c r="G42" s="19">
        <v>5</v>
      </c>
      <c r="H42" s="19">
        <v>6</v>
      </c>
      <c r="I42" s="19">
        <v>7</v>
      </c>
      <c r="J42" s="19">
        <v>8</v>
      </c>
      <c r="K42" s="19">
        <v>9</v>
      </c>
      <c r="L42" s="19">
        <v>10</v>
      </c>
      <c r="M42" s="19">
        <v>11</v>
      </c>
    </row>
    <row r="43" spans="1:13" ht="15.75">
      <c r="A43" s="19"/>
      <c r="B43" s="88"/>
      <c r="C43" s="88"/>
      <c r="D43" s="88"/>
      <c r="E43" s="19"/>
      <c r="F43" s="19"/>
      <c r="G43" s="19"/>
      <c r="H43" s="19"/>
      <c r="I43" s="19"/>
      <c r="J43" s="19"/>
      <c r="K43" s="19"/>
      <c r="L43" s="19"/>
      <c r="M43" s="19"/>
    </row>
    <row r="44" ht="15.75">
      <c r="A44" s="4"/>
    </row>
    <row r="45" ht="15.75">
      <c r="A45" s="28" t="s">
        <v>81</v>
      </c>
    </row>
    <row r="46" ht="15.75">
      <c r="A46" s="4"/>
    </row>
    <row r="47" spans="1:13" ht="29.25" customHeight="1">
      <c r="A47" s="88" t="s">
        <v>13</v>
      </c>
      <c r="B47" s="88" t="s">
        <v>52</v>
      </c>
      <c r="C47" s="88" t="s">
        <v>28</v>
      </c>
      <c r="D47" s="88" t="s">
        <v>29</v>
      </c>
      <c r="E47" s="88" t="s">
        <v>43</v>
      </c>
      <c r="F47" s="88"/>
      <c r="G47" s="88"/>
      <c r="H47" s="88" t="s">
        <v>82</v>
      </c>
      <c r="I47" s="88"/>
      <c r="J47" s="88"/>
      <c r="K47" s="88" t="s">
        <v>45</v>
      </c>
      <c r="L47" s="88"/>
      <c r="M47" s="88"/>
    </row>
    <row r="48" spans="1:13" ht="30.75" customHeight="1">
      <c r="A48" s="88"/>
      <c r="B48" s="88"/>
      <c r="C48" s="88"/>
      <c r="D48" s="88"/>
      <c r="E48" s="19" t="s">
        <v>46</v>
      </c>
      <c r="F48" s="19" t="s">
        <v>47</v>
      </c>
      <c r="G48" s="19" t="s">
        <v>48</v>
      </c>
      <c r="H48" s="19" t="s">
        <v>46</v>
      </c>
      <c r="I48" s="19" t="s">
        <v>47</v>
      </c>
      <c r="J48" s="19" t="s">
        <v>48</v>
      </c>
      <c r="K48" s="19" t="s">
        <v>46</v>
      </c>
      <c r="L48" s="19" t="s">
        <v>47</v>
      </c>
      <c r="M48" s="19" t="s">
        <v>48</v>
      </c>
    </row>
    <row r="49" spans="1:13" ht="15.75">
      <c r="A49" s="19">
        <v>1</v>
      </c>
      <c r="B49" s="19">
        <v>2</v>
      </c>
      <c r="C49" s="19">
        <v>3</v>
      </c>
      <c r="D49" s="19">
        <v>4</v>
      </c>
      <c r="E49" s="19">
        <v>5</v>
      </c>
      <c r="F49" s="19">
        <v>6</v>
      </c>
      <c r="G49" s="19">
        <v>7</v>
      </c>
      <c r="H49" s="19">
        <v>8</v>
      </c>
      <c r="I49" s="19">
        <v>9</v>
      </c>
      <c r="J49" s="19">
        <v>10</v>
      </c>
      <c r="K49" s="19">
        <v>11</v>
      </c>
      <c r="L49" s="19">
        <v>12</v>
      </c>
      <c r="M49" s="19">
        <v>13</v>
      </c>
    </row>
    <row r="50" spans="1:13" ht="15.75">
      <c r="A50" s="19">
        <v>1</v>
      </c>
      <c r="B50" s="19" t="s">
        <v>30</v>
      </c>
      <c r="C50" s="19"/>
      <c r="D50" s="19"/>
      <c r="E50" s="19"/>
      <c r="F50" s="19"/>
      <c r="G50" s="19"/>
      <c r="H50" s="19"/>
      <c r="I50" s="19"/>
      <c r="J50" s="19"/>
      <c r="K50" s="19"/>
      <c r="L50" s="19"/>
      <c r="M50" s="19"/>
    </row>
    <row r="51" spans="1:13" ht="15.75">
      <c r="A51" s="19"/>
      <c r="B51" s="19"/>
      <c r="C51" s="19"/>
      <c r="D51" s="19"/>
      <c r="E51" s="19"/>
      <c r="F51" s="19"/>
      <c r="G51" s="19"/>
      <c r="H51" s="19"/>
      <c r="I51" s="19"/>
      <c r="J51" s="19"/>
      <c r="K51" s="19"/>
      <c r="L51" s="19"/>
      <c r="M51" s="19"/>
    </row>
    <row r="52" spans="1:13" ht="15.75">
      <c r="A52" s="19"/>
      <c r="B52" s="19"/>
      <c r="C52" s="19"/>
      <c r="D52" s="19"/>
      <c r="E52" s="19"/>
      <c r="F52" s="19"/>
      <c r="G52" s="19"/>
      <c r="H52" s="19"/>
      <c r="I52" s="19"/>
      <c r="J52" s="19"/>
      <c r="K52" s="19"/>
      <c r="L52" s="19"/>
      <c r="M52" s="19"/>
    </row>
    <row r="53" spans="1:13" ht="15.75">
      <c r="A53" s="88" t="s">
        <v>83</v>
      </c>
      <c r="B53" s="88"/>
      <c r="C53" s="88"/>
      <c r="D53" s="88"/>
      <c r="E53" s="88"/>
      <c r="F53" s="88"/>
      <c r="G53" s="88"/>
      <c r="H53" s="88"/>
      <c r="I53" s="88"/>
      <c r="J53" s="88"/>
      <c r="K53" s="88"/>
      <c r="L53" s="88"/>
      <c r="M53" s="88"/>
    </row>
    <row r="54" spans="1:13" ht="15.75">
      <c r="A54" s="19">
        <v>2</v>
      </c>
      <c r="B54" s="19" t="s">
        <v>31</v>
      </c>
      <c r="C54" s="19"/>
      <c r="D54" s="19"/>
      <c r="E54" s="19"/>
      <c r="F54" s="19"/>
      <c r="G54" s="19"/>
      <c r="H54" s="19"/>
      <c r="I54" s="19"/>
      <c r="J54" s="19"/>
      <c r="K54" s="19"/>
      <c r="L54" s="19"/>
      <c r="M54" s="19"/>
    </row>
    <row r="55" spans="1:13" ht="15.75">
      <c r="A55" s="19"/>
      <c r="B55" s="19"/>
      <c r="C55" s="19"/>
      <c r="D55" s="19"/>
      <c r="E55" s="19"/>
      <c r="F55" s="19"/>
      <c r="G55" s="19"/>
      <c r="H55" s="19"/>
      <c r="I55" s="19"/>
      <c r="J55" s="19"/>
      <c r="K55" s="19"/>
      <c r="L55" s="19"/>
      <c r="M55" s="19"/>
    </row>
    <row r="56" spans="1:13" ht="15.75">
      <c r="A56" s="19"/>
      <c r="B56" s="19"/>
      <c r="C56" s="19"/>
      <c r="D56" s="19"/>
      <c r="E56" s="19"/>
      <c r="F56" s="19"/>
      <c r="G56" s="19"/>
      <c r="H56" s="19"/>
      <c r="I56" s="19"/>
      <c r="J56" s="19"/>
      <c r="K56" s="19"/>
      <c r="L56" s="19"/>
      <c r="M56" s="19"/>
    </row>
    <row r="57" spans="1:13" ht="15.75">
      <c r="A57" s="88" t="s">
        <v>83</v>
      </c>
      <c r="B57" s="88"/>
      <c r="C57" s="88"/>
      <c r="D57" s="88"/>
      <c r="E57" s="88"/>
      <c r="F57" s="88"/>
      <c r="G57" s="88"/>
      <c r="H57" s="88"/>
      <c r="I57" s="88"/>
      <c r="J57" s="88"/>
      <c r="K57" s="88"/>
      <c r="L57" s="88"/>
      <c r="M57" s="88"/>
    </row>
    <row r="58" spans="1:13" ht="31.5">
      <c r="A58" s="19">
        <v>3</v>
      </c>
      <c r="B58" s="19" t="s">
        <v>32</v>
      </c>
      <c r="C58" s="19"/>
      <c r="D58" s="19"/>
      <c r="E58" s="19"/>
      <c r="F58" s="19"/>
      <c r="G58" s="19"/>
      <c r="H58" s="19"/>
      <c r="I58" s="19"/>
      <c r="J58" s="19"/>
      <c r="K58" s="19"/>
      <c r="L58" s="19"/>
      <c r="M58" s="19"/>
    </row>
    <row r="59" spans="1:13" ht="15.75">
      <c r="A59" s="19"/>
      <c r="B59" s="19"/>
      <c r="C59" s="19"/>
      <c r="D59" s="19"/>
      <c r="E59" s="19"/>
      <c r="F59" s="19"/>
      <c r="G59" s="19"/>
      <c r="H59" s="19"/>
      <c r="I59" s="19"/>
      <c r="J59" s="19"/>
      <c r="K59" s="19"/>
      <c r="L59" s="19"/>
      <c r="M59" s="19"/>
    </row>
    <row r="60" spans="1:13" ht="15.75">
      <c r="A60" s="19"/>
      <c r="B60" s="19"/>
      <c r="C60" s="19"/>
      <c r="D60" s="19"/>
      <c r="E60" s="19"/>
      <c r="F60" s="19"/>
      <c r="G60" s="19"/>
      <c r="H60" s="19"/>
      <c r="I60" s="19"/>
      <c r="J60" s="19"/>
      <c r="K60" s="19"/>
      <c r="L60" s="19"/>
      <c r="M60" s="19"/>
    </row>
    <row r="61" spans="1:13" ht="15.75">
      <c r="A61" s="88" t="s">
        <v>83</v>
      </c>
      <c r="B61" s="88"/>
      <c r="C61" s="88"/>
      <c r="D61" s="88"/>
      <c r="E61" s="88"/>
      <c r="F61" s="88"/>
      <c r="G61" s="88"/>
      <c r="H61" s="88"/>
      <c r="I61" s="88"/>
      <c r="J61" s="88"/>
      <c r="K61" s="88"/>
      <c r="L61" s="88"/>
      <c r="M61" s="88"/>
    </row>
    <row r="62" spans="1:13" ht="15.75">
      <c r="A62" s="19">
        <v>4</v>
      </c>
      <c r="B62" s="19" t="s">
        <v>33</v>
      </c>
      <c r="C62" s="19"/>
      <c r="D62" s="19"/>
      <c r="E62" s="19"/>
      <c r="F62" s="19"/>
      <c r="G62" s="19"/>
      <c r="H62" s="19"/>
      <c r="I62" s="19"/>
      <c r="J62" s="19"/>
      <c r="K62" s="19"/>
      <c r="L62" s="19"/>
      <c r="M62" s="19"/>
    </row>
    <row r="63" spans="1:13" ht="15.75">
      <c r="A63" s="19"/>
      <c r="B63" s="19"/>
      <c r="C63" s="19"/>
      <c r="D63" s="19"/>
      <c r="E63" s="19"/>
      <c r="F63" s="19"/>
      <c r="G63" s="19"/>
      <c r="H63" s="19"/>
      <c r="I63" s="19"/>
      <c r="J63" s="19"/>
      <c r="K63" s="19"/>
      <c r="L63" s="19"/>
      <c r="M63" s="19"/>
    </row>
    <row r="64" spans="1:13" ht="15.75">
      <c r="A64" s="19"/>
      <c r="B64" s="19"/>
      <c r="C64" s="19"/>
      <c r="D64" s="19"/>
      <c r="E64" s="19"/>
      <c r="F64" s="19"/>
      <c r="G64" s="19"/>
      <c r="H64" s="19"/>
      <c r="I64" s="19"/>
      <c r="J64" s="19"/>
      <c r="K64" s="19"/>
      <c r="L64" s="19"/>
      <c r="M64" s="19"/>
    </row>
    <row r="65" spans="1:13" ht="15.75">
      <c r="A65" s="88" t="s">
        <v>83</v>
      </c>
      <c r="B65" s="88"/>
      <c r="C65" s="88"/>
      <c r="D65" s="88"/>
      <c r="E65" s="88"/>
      <c r="F65" s="88"/>
      <c r="G65" s="88"/>
      <c r="H65" s="88"/>
      <c r="I65" s="88"/>
      <c r="J65" s="88"/>
      <c r="K65" s="88"/>
      <c r="L65" s="88"/>
      <c r="M65" s="88"/>
    </row>
    <row r="66" spans="1:13" ht="15.75">
      <c r="A66" s="88" t="s">
        <v>56</v>
      </c>
      <c r="B66" s="88"/>
      <c r="C66" s="88"/>
      <c r="D66" s="88"/>
      <c r="E66" s="88"/>
      <c r="F66" s="88"/>
      <c r="G66" s="88"/>
      <c r="H66" s="88"/>
      <c r="I66" s="88"/>
      <c r="J66" s="88"/>
      <c r="K66" s="88"/>
      <c r="L66" s="88"/>
      <c r="M66" s="88"/>
    </row>
    <row r="67" ht="15.75">
      <c r="A67" s="4"/>
    </row>
    <row r="68" spans="1:4" ht="19.5" customHeight="1">
      <c r="A68" s="28" t="s">
        <v>84</v>
      </c>
      <c r="B68" s="28"/>
      <c r="C68" s="28"/>
      <c r="D68" s="28"/>
    </row>
    <row r="69" spans="1:4" ht="6.75" customHeight="1">
      <c r="A69" s="92" t="s">
        <v>85</v>
      </c>
      <c r="B69" s="92"/>
      <c r="C69" s="92"/>
      <c r="D69" s="92"/>
    </row>
    <row r="70" spans="1:4" ht="19.5" customHeight="1">
      <c r="A70" s="30" t="s">
        <v>86</v>
      </c>
      <c r="B70" s="30"/>
      <c r="C70" s="30"/>
      <c r="D70" s="30"/>
    </row>
    <row r="71" spans="1:5" ht="15.75">
      <c r="A71" s="90" t="s">
        <v>89</v>
      </c>
      <c r="B71" s="90"/>
      <c r="C71" s="90"/>
      <c r="D71" s="90"/>
      <c r="E71" s="90"/>
    </row>
    <row r="72" spans="1:13" ht="15.75">
      <c r="A72" s="90"/>
      <c r="B72" s="90"/>
      <c r="C72" s="90"/>
      <c r="D72" s="90"/>
      <c r="E72" s="90"/>
      <c r="G72" s="104"/>
      <c r="H72" s="104"/>
      <c r="J72" s="104"/>
      <c r="K72" s="104"/>
      <c r="L72" s="104"/>
      <c r="M72" s="104"/>
    </row>
    <row r="73" spans="1:13" ht="15.75" customHeight="1">
      <c r="A73" s="31"/>
      <c r="B73" s="31"/>
      <c r="C73" s="31"/>
      <c r="D73" s="31"/>
      <c r="E73" s="31"/>
      <c r="J73" s="85" t="s">
        <v>70</v>
      </c>
      <c r="K73" s="85"/>
      <c r="L73" s="85"/>
      <c r="M73" s="85"/>
    </row>
    <row r="74" spans="1:13" ht="43.5" customHeight="1">
      <c r="A74" s="90" t="s">
        <v>87</v>
      </c>
      <c r="B74" s="90"/>
      <c r="C74" s="90"/>
      <c r="D74" s="90"/>
      <c r="E74" s="90"/>
      <c r="G74" s="104"/>
      <c r="H74" s="104"/>
      <c r="J74" s="104"/>
      <c r="K74" s="104"/>
      <c r="L74" s="104"/>
      <c r="M74" s="104"/>
    </row>
    <row r="75" spans="1:13" ht="15.75" customHeight="1">
      <c r="A75" s="90"/>
      <c r="B75" s="90"/>
      <c r="C75" s="90"/>
      <c r="D75" s="90"/>
      <c r="E75" s="90"/>
      <c r="J75" s="85" t="s">
        <v>70</v>
      </c>
      <c r="K75" s="85"/>
      <c r="L75" s="85"/>
      <c r="M75" s="85"/>
    </row>
  </sheetData>
  <sheetProtection/>
  <mergeCells count="60">
    <mergeCell ref="J73:M73"/>
    <mergeCell ref="J72:M72"/>
    <mergeCell ref="J74:M74"/>
    <mergeCell ref="J75:M75"/>
    <mergeCell ref="B42:D42"/>
    <mergeCell ref="B43:D43"/>
    <mergeCell ref="A71:E72"/>
    <mergeCell ref="A74:E75"/>
    <mergeCell ref="G72:H72"/>
    <mergeCell ref="G74:H74"/>
    <mergeCell ref="B32:D32"/>
    <mergeCell ref="B33:D33"/>
    <mergeCell ref="B34:D34"/>
    <mergeCell ref="A35:M35"/>
    <mergeCell ref="A37:M37"/>
    <mergeCell ref="B40:D41"/>
    <mergeCell ref="K40:M40"/>
    <mergeCell ref="B17:M17"/>
    <mergeCell ref="A13:M13"/>
    <mergeCell ref="B23:M23"/>
    <mergeCell ref="B24:M24"/>
    <mergeCell ref="B25:M25"/>
    <mergeCell ref="A30:A31"/>
    <mergeCell ref="E30:G30"/>
    <mergeCell ref="H30:J30"/>
    <mergeCell ref="K30:M30"/>
    <mergeCell ref="B30:D31"/>
    <mergeCell ref="A6:M6"/>
    <mergeCell ref="E7:M7"/>
    <mergeCell ref="E8:M8"/>
    <mergeCell ref="E9:M9"/>
    <mergeCell ref="E10:M10"/>
    <mergeCell ref="A7:A8"/>
    <mergeCell ref="A9:A10"/>
    <mergeCell ref="A69:D69"/>
    <mergeCell ref="K47:M47"/>
    <mergeCell ref="A53:M53"/>
    <mergeCell ref="A57:M57"/>
    <mergeCell ref="A61:M61"/>
    <mergeCell ref="A65:M65"/>
    <mergeCell ref="A66:M66"/>
    <mergeCell ref="A47:A48"/>
    <mergeCell ref="B47:B48"/>
    <mergeCell ref="C47:C48"/>
    <mergeCell ref="D47:D48"/>
    <mergeCell ref="E47:G47"/>
    <mergeCell ref="H47:J47"/>
    <mergeCell ref="A40:A41"/>
    <mergeCell ref="E40:G40"/>
    <mergeCell ref="H40:J40"/>
    <mergeCell ref="J1:M4"/>
    <mergeCell ref="A11:A12"/>
    <mergeCell ref="R30:T30"/>
    <mergeCell ref="U30:W30"/>
    <mergeCell ref="X30:Z30"/>
    <mergeCell ref="E11:M11"/>
    <mergeCell ref="E12:M12"/>
    <mergeCell ref="B15:M15"/>
    <mergeCell ref="B16:M16"/>
    <mergeCell ref="A5:M5"/>
  </mergeCells>
  <printOptions/>
  <pageMargins left="0.16" right="0.16" top="0.35" bottom="0.3" header="0.31496062992125984" footer="0.31496062992125984"/>
  <pageSetup orientation="landscape"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Токарев Евгений Васильевич</dc:creator>
  <cp:keywords/>
  <dc:description/>
  <cp:lastModifiedBy>Гаман Віра Миколаївна</cp:lastModifiedBy>
  <cp:lastPrinted>2020-12-22T09:25:51Z</cp:lastPrinted>
  <dcterms:created xsi:type="dcterms:W3CDTF">2018-12-28T08:43:53Z</dcterms:created>
  <dcterms:modified xsi:type="dcterms:W3CDTF">2020-12-23T14:43:57Z</dcterms:modified>
  <cp:category/>
  <cp:version/>
  <cp:contentType/>
  <cp:contentStatus/>
</cp:coreProperties>
</file>