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<sst xmlns="http://schemas.openxmlformats.org/spreadsheetml/2006/main" count="498" uniqueCount="168">
  <si>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</si>
  <si>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</si>
  <si>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</si>
  <si>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</si>
  <si>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</si>
  <si>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</si>
  <si>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</si>
  <si>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</si>
  <si>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</si>
  <si>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</si>
  <si>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</si>
  <si>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</si>
  <si>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</si>
  <si>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</si>
  <si>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</si>
  <si>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</si>
  <si>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</si>
  <si>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</si>
  <si>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</si>
  <si>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</si>
  <si>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</si>
  <si>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</si>
  <si>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</si>
  <si>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</si>
  <si>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</si>
  <si>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</si>
  <si>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</si>
  <si>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</si>
  <si>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</si>
  <si>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</si>
  <si>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</si>
  <si>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</si>
  <si>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</si>
  <si>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</si>
  <si>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</si>
  <si>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</si>
  <si>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</si>
  <si>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</si>
  <si>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</si>
  <si>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</si>
  <si>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</si>
  <si>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</si>
  <si>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</si>
  <si>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</si>
  <si>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</si>
  <si>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</si>
  <si>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</si>
  <si>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</si>
  <si>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</si>
  <si>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</si>
  <si>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</si>
  <si>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</si>
  <si>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</si>
  <si>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</si>
  <si>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</si>
  <si>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</si>
  <si>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</si>
  <si>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</si>
  <si>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</si>
  <si>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</si>
  <si>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</si>
  <si>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</si>
  <si>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</si>
  <si>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</si>
  <si>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</si>
  <si>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</si>
  <si>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</si>
  <si>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</si>
  <si>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</si>
  <si>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</si>
  <si>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</si>
  <si>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</si>
  <si>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</si>
  <si>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</si>
  <si>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</si>
  <si>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</si>
  <si>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</si>
  <si>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</si>
  <si>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</si>
  <si>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</si>
  <si>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</si>
  <si>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</si>
  <si>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</si>
  <si>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</si>
  <si>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</si>
  <si>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</si>
  <si>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</si>
  <si>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</si>
  <si>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</si>
  <si>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</si>
  <si>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</si>
  <si>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</si>
  <si>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</si>
  <si>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</si>
  <si>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</si>
  <si>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</si>
  <si>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</si>
  <si>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</si>
  <si>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</si>
  <si>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</si>
  <si>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</si>
  <si>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</si>
  <si>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</si>
  <si>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</si>
  <si>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</si>
  <si>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</si>
  <si>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</si>
  <si>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</si>
  <si>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</si>
  <si>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</si>
  <si>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</si>
  <si>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Обсяг видатків на будівництво</t>
  </si>
  <si>
    <t>кв.м</t>
  </si>
  <si>
    <t>проектна документація</t>
  </si>
  <si>
    <t>кількість об'єктів</t>
  </si>
  <si>
    <t>середні витрати на об'єкт будівництва</t>
  </si>
  <si>
    <t>рівень готовності</t>
  </si>
  <si>
    <t>куб.м/добу</t>
  </si>
  <si>
    <t>Обсяг будівництва (протяжність)</t>
  </si>
  <si>
    <t>м</t>
  </si>
  <si>
    <t>Обсяг будівництва (потужність)</t>
  </si>
  <si>
    <t>Обсяг видатків на реконструкцію</t>
  </si>
  <si>
    <t>потужність КНС, яку планується побудувати</t>
  </si>
  <si>
    <t>середні витрати на об'єкт реконструкції</t>
  </si>
  <si>
    <t>Обсяг реконструкції (потужність)</t>
  </si>
  <si>
    <t>середні витрати на реконструкцію одиниці потужності</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</si>
  <si>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</si>
  <si>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</si>
  <si>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потужність КНС, яку планується реконструювати</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</si>
  <si>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</si>
  <si>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</si>
  <si>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</si>
  <si>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</si>
  <si>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</si>
  <si>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</si>
  <si>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</si>
  <si>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</si>
  <si>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</si>
  <si>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</si>
  <si>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</si>
  <si>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середні витрати на будівництво 1 кв.м</t>
  </si>
  <si>
    <t>Обсяг будівництва (площа)</t>
  </si>
  <si>
    <t xml:space="preserve">Реконструкція мереж водопроводу та каналізації в мікрорайоні  "Лезнево" м.Хмельницький </t>
  </si>
  <si>
    <t>Забезпечення реконструкції обєктів соціальної та виробничої інфраструктури комунальної власності</t>
  </si>
  <si>
    <t>обсяг видатків на проектування</t>
  </si>
  <si>
    <t>середні витрати на об'єкт проектування</t>
  </si>
  <si>
    <t>Будівництво каналізаційних мереж в мікрорайоні "Озерна" в м.Хмельницькому, в т.ч.коригування проєктно-кошторисної документації</t>
  </si>
  <si>
    <t>Обсяг видатків на будівництво (коригування ПКД)</t>
  </si>
  <si>
    <t>Начальник управління капітального будівництва департаменту архітектури, містобудування та земельних ресурсів</t>
  </si>
  <si>
    <t>Т.М.Поліщук</t>
  </si>
  <si>
    <t>Будівництво вулиці Мельникова (від вул.Зарічанської до вул.Трудової) в м.Хмельницькому (І черга)</t>
  </si>
  <si>
    <t>Будівництво самопливного і напірного колекторів та каналізаційної насосної станції продуктивністю 1500 куб.м/добу на житловому масиві "Лезнево 1,2" в м. Хмельницькому ІІ черга</t>
  </si>
  <si>
    <t>Будівництво внутрішньоквартального проїзду між земельними ділянками по вул Старокостянтинівське шосе, 2/1 "З" в м. Хмельницькому</t>
  </si>
  <si>
    <t>бюджетної програми місцевого бюджету на 2021 рік</t>
  </si>
  <si>
    <t>обсяг видатків на проєктування</t>
  </si>
  <si>
    <t>середні витрати на об'єкт проєктування</t>
  </si>
  <si>
    <t>Проєктування обєктів соціальної та виробничої інфраструктури комунальної власності</t>
  </si>
  <si>
    <t>Програма економічного та соціального розвитку Хмельницької міської територіальної громади на 2021 рік</t>
  </si>
  <si>
    <t>Обсяг бюджетних призначень / бюджетних асигнувань - 17361435 гривень, у тому числі загального фонду - _____гривень та спеціального фонду -  17361435 гривень.</t>
  </si>
  <si>
    <t>Нове будівництво зовнішніх мереж газопостачання індустріального парку  "Хмельницький" по Вінницькому шосе, 18 в м.Хмельницькому</t>
  </si>
  <si>
    <t>Нове будівництво зовнішніх мереж  водопостачання та каналізації індустріального парку  "Хмельницький" по Вінницькому шосе, 18 в м.Хмельницькому</t>
  </si>
  <si>
    <t>Нове будівництво дороги по вулиці Лісогринівецькій (від вул. С.Бандери до Старокостянтинівського шосе)</t>
  </si>
  <si>
    <t xml:space="preserve"> Нове будівництво вулиці від вулиці Спепана Бандери до вулиці Західно-Окружна в м. Хмельницькому, в т.ч. виготовлення проектно-кошторисної документації</t>
  </si>
  <si>
    <t>Нове будівництво зовнішніх мереж  водовідведення індустріального парку  "Хмельницький" по Вінницькому шосе, 18 в м.Хмельницькому</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</si>
  <si>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другоїї сесії Хмельницької міської ради від 23.12.2020 № 14 «Про бюджет Хмельницької міської територіальної громади на 2021 рік», </t>
    </r>
    <r>
      <rPr>
        <sz val="12"/>
        <color indexed="8"/>
        <rFont val="Times New Roman"/>
        <family val="1"/>
      </rPr>
      <t xml:space="preserve">  Рішення п'ятої сесії Хмельницької міської ради від 21.04.2021 № 27 «Про внесення змін до бюджету Хмельницької міської територіальної громади на 2021 рік»,  Стратегія розвитку міста Хмельницького до 2025 року, затверджена рішенням п’ятнадцятої сесії Хмельницької міської ради від 31.05.2017 №2,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 10.</t>
    </r>
  </si>
  <si>
    <t>Управління капітального будівництва Хмельницької міської ради</t>
  </si>
  <si>
    <t>від 06.05.2021  № 13</t>
  </si>
  <si>
    <t>Дата погодження 06.05.2021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</si>
</sst>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_₴"/>
    <numFmt numFmtId="179" formatCode="0.000000"/>
    <numFmt numFmtId="180" formatCode="0.0000000"/>
    <numFmt numFmtId="181" formatCode="0.00000"/>
    <numFmt numFmtId="182" formatCode="0.0000"/>
    <numFmt numFmtId="183" formatCode="0.000"/>
  </numFmts>
  <fonts count="67">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0"/>
      <name val="Times New Roman"/>
      <family val="1"/>
    </font>
    <font>
      <sz val="10"/>
      <name val="Arial"/>
      <family val="2"/>
    </font>
    <font>
      <sz val="10"/>
      <name val="Helv"/>
      <family val="0"/>
    </font>
    <font>
      <sz val="10"/>
      <name val="Courier New"/>
      <family val="3"/>
    </font>
    <font>
      <b/>
      <sz val="18"/>
      <color indexed="62"/>
      <name val="Cambria"/>
      <family val="2"/>
    </font>
    <font>
      <sz val="11"/>
      <color indexed="19"/>
      <name val="Calibri"/>
      <family val="2"/>
    </font>
    <font>
      <sz val="10"/>
      <color indexed="8"/>
      <name val="Arial"/>
      <family val="2"/>
    </font>
    <font>
      <u val="single"/>
      <sz val="10"/>
      <color indexed="12"/>
      <name val="Arial Cyr"/>
      <family val="0"/>
    </font>
    <font>
      <sz val="10"/>
      <color indexed="8"/>
      <name val="Calibri"/>
      <family val="2"/>
    </font>
    <font>
      <sz val="11"/>
      <color indexed="60"/>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0"/>
      <color theme="1"/>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double">
        <color theme="0" tint="-0.4999699890613556"/>
      </left>
      <right style="double">
        <color theme="0" tint="-0.4999699890613556"/>
      </right>
      <top style="double">
        <color theme="0" tint="-0.4999699890613556"/>
      </top>
      <bottom style="double">
        <color theme="0" tint="-0.4999699890613556"/>
      </bottom>
    </border>
    <border>
      <left style="thin"/>
      <right style="thin"/>
      <top/>
      <bottom style="thin"/>
    </border>
    <border>
      <left>
        <color indexed="63"/>
      </left>
      <right>
        <color indexed="63"/>
      </right>
      <top style="thin"/>
      <bottom>
        <color indexed="63"/>
      </bottom>
    </border>
    <border>
      <left style="thin"/>
      <right>
        <color indexed="63"/>
      </right>
      <top style="thin"/>
      <bottom>
        <color indexed="63"/>
      </bottom>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0" borderId="0">
      <alignment/>
      <protection/>
    </xf>
    <xf numFmtId="0" fontId="23" fillId="0" borderId="0">
      <alignment/>
      <protection/>
    </xf>
    <xf numFmtId="0" fontId="4" fillId="0" borderId="0">
      <alignment/>
      <protection/>
    </xf>
    <xf numFmtId="0" fontId="4" fillId="0" borderId="0">
      <alignment/>
      <protection/>
    </xf>
    <xf numFmtId="0" fontId="4" fillId="0" borderId="0">
      <alignment/>
      <protection/>
    </xf>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40" fillId="44" borderId="1" applyNumberFormat="0" applyAlignment="0" applyProtection="0"/>
    <xf numFmtId="0" fontId="7" fillId="7" borderId="2" applyNumberFormat="0" applyAlignment="0" applyProtection="0"/>
    <xf numFmtId="0" fontId="7" fillId="45" borderId="2" applyNumberFormat="0" applyAlignment="0" applyProtection="0"/>
    <xf numFmtId="9" fontId="0" fillId="0" borderId="0" applyFont="0" applyFill="0" applyBorder="0" applyAlignment="0" applyProtection="0"/>
    <xf numFmtId="0" fontId="8" fillId="46" borderId="3" applyNumberFormat="0" applyAlignment="0" applyProtection="0"/>
    <xf numFmtId="0" fontId="9" fillId="46" borderId="2" applyNumberFormat="0" applyAlignment="0" applyProtection="0"/>
    <xf numFmtId="0" fontId="41" fillId="47" borderId="0" applyNumberFormat="0" applyBorder="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6" borderId="0" applyNumberFormat="0" applyBorder="0" applyAlignment="0" applyProtection="0"/>
    <xf numFmtId="0" fontId="42" fillId="0" borderId="4" applyNumberFormat="0" applyFill="0" applyAlignment="0" applyProtection="0"/>
    <xf numFmtId="0" fontId="10" fillId="0" borderId="5" applyNumberFormat="0" applyFill="0" applyAlignment="0" applyProtection="0"/>
    <xf numFmtId="0" fontId="43" fillId="0" borderId="6" applyNumberFormat="0" applyFill="0" applyAlignment="0" applyProtection="0"/>
    <xf numFmtId="0" fontId="11" fillId="0" borderId="7" applyNumberFormat="0" applyFill="0" applyAlignment="0" applyProtection="0"/>
    <xf numFmtId="0" fontId="44" fillId="0" borderId="8" applyNumberFormat="0" applyFill="0" applyAlignment="0" applyProtection="0"/>
    <xf numFmtId="0" fontId="12" fillId="0" borderId="9"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5" fillId="0" borderId="0">
      <alignment/>
      <protection/>
    </xf>
    <xf numFmtId="0" fontId="23" fillId="0" borderId="0">
      <alignment/>
      <protection/>
    </xf>
    <xf numFmtId="0" fontId="45" fillId="0" borderId="0">
      <alignment/>
      <protection/>
    </xf>
    <xf numFmtId="0" fontId="45" fillId="0" borderId="0">
      <alignment/>
      <protection/>
    </xf>
    <xf numFmtId="0" fontId="23" fillId="0" borderId="0">
      <alignment/>
      <protection/>
    </xf>
    <xf numFmtId="0" fontId="4" fillId="0" borderId="0">
      <alignment/>
      <protection/>
    </xf>
    <xf numFmtId="0" fontId="1"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6"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3" fillId="0" borderId="13" applyNumberFormat="0" applyFill="0" applyAlignment="0" applyProtection="0"/>
    <xf numFmtId="0" fontId="47" fillId="48" borderId="14" applyNumberFormat="0" applyAlignment="0" applyProtection="0"/>
    <xf numFmtId="0" fontId="14" fillId="49" borderId="15" applyNumberFormat="0" applyAlignment="0" applyProtection="0"/>
    <xf numFmtId="0" fontId="14" fillId="49" borderId="15"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9" fillId="50" borderId="0" applyNumberFormat="0" applyBorder="0" applyAlignment="0" applyProtection="0"/>
    <xf numFmtId="0" fontId="50" fillId="51" borderId="1" applyNumberFormat="0" applyAlignment="0" applyProtection="0"/>
    <xf numFmtId="0" fontId="4" fillId="0" borderId="0">
      <alignment/>
      <protection/>
    </xf>
    <xf numFmtId="0" fontId="4" fillId="0" borderId="0">
      <alignment/>
      <protection/>
    </xf>
    <xf numFmtId="0" fontId="22"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21" fillId="0" borderId="0">
      <alignment/>
      <protection/>
    </xf>
    <xf numFmtId="0" fontId="22" fillId="0" borderId="0">
      <alignment/>
      <protection/>
    </xf>
    <xf numFmtId="0" fontId="0" fillId="0" borderId="0">
      <alignment/>
      <protection/>
    </xf>
    <xf numFmtId="0" fontId="23" fillId="0" borderId="0">
      <alignment/>
      <protection/>
    </xf>
    <xf numFmtId="0" fontId="4"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24" fillId="0" borderId="0">
      <alignment/>
      <protection/>
    </xf>
    <xf numFmtId="0" fontId="4" fillId="0" borderId="0">
      <alignment/>
      <protection/>
    </xf>
    <xf numFmtId="0" fontId="51" fillId="0" borderId="16" applyNumberFormat="0" applyFill="0" applyAlignment="0" applyProtection="0"/>
    <xf numFmtId="0" fontId="16" fillId="3" borderId="0" applyNumberFormat="0" applyBorder="0" applyAlignment="0" applyProtection="0"/>
    <xf numFmtId="0" fontId="52" fillId="52" borderId="0" applyNumberFormat="0" applyBorder="0" applyAlignment="0" applyProtection="0"/>
    <xf numFmtId="0" fontId="17" fillId="0" borderId="0" applyNumberFormat="0" applyFill="0" applyBorder="0" applyAlignment="0" applyProtection="0"/>
    <xf numFmtId="0" fontId="1" fillId="53" borderId="17" applyNumberFormat="0" applyFont="0" applyAlignment="0" applyProtection="0"/>
    <xf numFmtId="0" fontId="0" fillId="54" borderId="18" applyNumberFormat="0" applyFont="0" applyAlignment="0" applyProtection="0"/>
    <xf numFmtId="0" fontId="53" fillId="51" borderId="19" applyNumberFormat="0" applyAlignment="0" applyProtection="0"/>
    <xf numFmtId="0" fontId="27" fillId="45" borderId="0" applyNumberFormat="0" applyBorder="0" applyAlignment="0" applyProtection="0"/>
    <xf numFmtId="0" fontId="24" fillId="0" borderId="0">
      <alignment/>
      <protection/>
    </xf>
    <xf numFmtId="0" fontId="5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8">
    <xf numFmtId="0" fontId="0" fillId="0" borderId="0" xfId="0" applyFont="1" applyAlignment="1">
      <alignment/>
    </xf>
    <xf numFmtId="0" fontId="56" fillId="0" borderId="0" xfId="0" applyFont="1" applyAlignment="1">
      <alignment vertical="center" wrapText="1"/>
    </xf>
    <xf numFmtId="0" fontId="0" fillId="0" borderId="0" xfId="0" applyAlignment="1">
      <alignment vertical="center" wrapText="1"/>
    </xf>
    <xf numFmtId="0" fontId="56" fillId="0" borderId="0" xfId="0" applyFont="1" applyAlignment="1">
      <alignment horizontal="center" vertical="center" wrapText="1"/>
    </xf>
    <xf numFmtId="0" fontId="56" fillId="0" borderId="0" xfId="0" applyFont="1" applyAlignment="1">
      <alignment/>
    </xf>
    <xf numFmtId="0" fontId="57" fillId="0" borderId="0" xfId="0" applyFont="1" applyAlignment="1">
      <alignment/>
    </xf>
    <xf numFmtId="0" fontId="56" fillId="0" borderId="20" xfId="0" applyFont="1" applyBorder="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vertical="center" wrapText="1"/>
    </xf>
    <xf numFmtId="0" fontId="57" fillId="0" borderId="0" xfId="0" applyFont="1" applyBorder="1" applyAlignment="1">
      <alignment/>
    </xf>
    <xf numFmtId="0" fontId="56" fillId="0" borderId="20" xfId="0" applyFont="1" applyBorder="1" applyAlignment="1">
      <alignment vertical="center" wrapText="1"/>
    </xf>
    <xf numFmtId="0" fontId="59" fillId="0" borderId="21" xfId="0" applyFont="1" applyBorder="1" applyAlignment="1">
      <alignment vertical="center" wrapText="1"/>
    </xf>
    <xf numFmtId="0" fontId="60" fillId="0" borderId="0" xfId="0" applyFont="1" applyAlignment="1">
      <alignment horizontal="center" vertical="top" wrapText="1"/>
    </xf>
    <xf numFmtId="0" fontId="0" fillId="0" borderId="20" xfId="0" applyBorder="1" applyAlignment="1">
      <alignment/>
    </xf>
    <xf numFmtId="0" fontId="56" fillId="0" borderId="0" xfId="0" applyFont="1" applyAlignment="1">
      <alignment vertical="center" wrapText="1"/>
    </xf>
    <xf numFmtId="0" fontId="56"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xf>
    <xf numFmtId="0" fontId="56" fillId="0" borderId="0" xfId="0" applyFont="1" applyAlignment="1">
      <alignment horizontal="left" vertical="center"/>
    </xf>
    <xf numFmtId="0" fontId="61" fillId="0" borderId="0" xfId="0" applyFont="1" applyAlignment="1">
      <alignment vertical="center"/>
    </xf>
    <xf numFmtId="0" fontId="61" fillId="0" borderId="0" xfId="0" applyFont="1" applyAlignment="1">
      <alignment/>
    </xf>
    <xf numFmtId="0" fontId="62" fillId="0" borderId="0" xfId="0" applyFont="1" applyAlignment="1">
      <alignment/>
    </xf>
    <xf numFmtId="0" fontId="56" fillId="0" borderId="0" xfId="0" applyFont="1" applyAlignment="1">
      <alignment horizontal="center" vertical="top" wrapText="1"/>
    </xf>
    <xf numFmtId="0" fontId="56" fillId="0" borderId="0" xfId="0" applyFont="1" applyAlignment="1">
      <alignment vertical="center"/>
    </xf>
    <xf numFmtId="0" fontId="56" fillId="0" borderId="0" xfId="0" applyFont="1" applyBorder="1" applyAlignment="1">
      <alignment horizontal="center" vertical="center" wrapText="1"/>
    </xf>
    <xf numFmtId="0" fontId="58" fillId="0" borderId="0" xfId="0" applyFont="1" applyAlignment="1">
      <alignment vertical="top"/>
    </xf>
    <xf numFmtId="0" fontId="63" fillId="0" borderId="0" xfId="0" applyFont="1" applyAlignment="1">
      <alignment horizontal="left"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Border="1" applyAlignment="1">
      <alignment vertical="center" wrapText="1"/>
    </xf>
    <xf numFmtId="0" fontId="3" fillId="55" borderId="21" xfId="0" applyFont="1" applyFill="1" applyBorder="1" applyAlignment="1">
      <alignment horizontal="left" vertical="center" wrapText="1"/>
    </xf>
    <xf numFmtId="0" fontId="2" fillId="55" borderId="21" xfId="0" applyFont="1" applyFill="1" applyBorder="1" applyAlignment="1">
      <alignment horizontal="center" vertical="center" wrapText="1"/>
    </xf>
    <xf numFmtId="0" fontId="57" fillId="0" borderId="21" xfId="0" applyFont="1" applyBorder="1" applyAlignment="1">
      <alignment/>
    </xf>
    <xf numFmtId="0" fontId="64" fillId="0" borderId="0" xfId="0" applyFont="1" applyAlignment="1">
      <alignment/>
    </xf>
    <xf numFmtId="0" fontId="56" fillId="0" borderId="21" xfId="0" applyFont="1" applyBorder="1" applyAlignment="1">
      <alignment horizontal="center" vertical="center" wrapText="1"/>
    </xf>
    <xf numFmtId="0" fontId="56" fillId="0" borderId="0" xfId="0" applyFont="1" applyAlignment="1">
      <alignment vertical="center" wrapText="1"/>
    </xf>
    <xf numFmtId="0" fontId="58" fillId="0" borderId="0" xfId="0" applyFont="1" applyAlignment="1">
      <alignment horizontal="center" vertical="top" wrapText="1"/>
    </xf>
    <xf numFmtId="0" fontId="56" fillId="0" borderId="0" xfId="0" applyFont="1" applyAlignment="1">
      <alignment vertical="center" wrapText="1"/>
    </xf>
    <xf numFmtId="1" fontId="56"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0" fontId="64" fillId="0" borderId="21" xfId="0" applyFont="1" applyFill="1" applyBorder="1" applyAlignment="1">
      <alignment horizontal="center" vertical="center" wrapText="1"/>
    </xf>
    <xf numFmtId="0" fontId="5" fillId="0" borderId="22" xfId="55" applyFont="1" applyBorder="1" applyAlignment="1">
      <alignment horizontal="left" vertical="center" wrapText="1"/>
      <protection/>
    </xf>
    <xf numFmtId="0" fontId="5" fillId="0" borderId="21" xfId="55" applyFont="1" applyBorder="1" applyAlignment="1">
      <alignment horizontal="left" vertical="center" wrapText="1"/>
      <protection/>
    </xf>
    <xf numFmtId="0" fontId="63" fillId="0" borderId="21" xfId="0" applyFont="1" applyBorder="1" applyAlignment="1">
      <alignment horizontal="center" vertical="center" wrapText="1"/>
    </xf>
    <xf numFmtId="0" fontId="63" fillId="0" borderId="20" xfId="0" applyFont="1" applyBorder="1" applyAlignment="1">
      <alignment horizontal="center" vertical="center" wrapText="1"/>
    </xf>
    <xf numFmtId="49" fontId="63" fillId="0" borderId="20" xfId="0" applyNumberFormat="1" applyFont="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176" fontId="56" fillId="0" borderId="21" xfId="0" applyNumberFormat="1" applyFont="1" applyBorder="1" applyAlignment="1">
      <alignment horizontal="center" vertical="center" wrapText="1"/>
    </xf>
    <xf numFmtId="0" fontId="65" fillId="0" borderId="21" xfId="0" applyFont="1" applyFill="1" applyBorder="1" applyAlignment="1">
      <alignment horizontal="center" vertical="center" wrapText="1"/>
    </xf>
    <xf numFmtId="0" fontId="56" fillId="0" borderId="21" xfId="0" applyFont="1" applyBorder="1" applyAlignment="1">
      <alignment horizontal="center" vertical="center" wrapText="1"/>
    </xf>
    <xf numFmtId="0" fontId="64" fillId="0" borderId="21" xfId="0" applyFont="1" applyBorder="1" applyAlignment="1">
      <alignment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 fillId="0" borderId="21" xfId="55" applyFont="1" applyFill="1" applyBorder="1" applyAlignment="1">
      <alignment horizontal="left" vertical="center" wrapText="1"/>
      <protection/>
    </xf>
    <xf numFmtId="0" fontId="56" fillId="0" borderId="21" xfId="0" applyFont="1" applyBorder="1" applyAlignment="1">
      <alignment horizontal="center" vertical="center" wrapText="1"/>
    </xf>
    <xf numFmtId="0" fontId="63"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0" xfId="0" applyFont="1" applyBorder="1" applyAlignment="1">
      <alignment horizontal="center" vertical="center" wrapText="1"/>
    </xf>
    <xf numFmtId="3" fontId="56" fillId="56" borderId="21" xfId="0" applyNumberFormat="1" applyFont="1" applyFill="1" applyBorder="1" applyAlignment="1">
      <alignment horizontal="center" vertical="center" wrapText="1"/>
    </xf>
    <xf numFmtId="0" fontId="56" fillId="56" borderId="21" xfId="0" applyFont="1" applyFill="1" applyBorder="1" applyAlignment="1">
      <alignment horizontal="center" vertical="center" wrapText="1"/>
    </xf>
    <xf numFmtId="0" fontId="57" fillId="56" borderId="0" xfId="0" applyFont="1" applyFill="1" applyAlignment="1">
      <alignment/>
    </xf>
    <xf numFmtId="0" fontId="5" fillId="56" borderId="23" xfId="170" applyFont="1" applyFill="1" applyBorder="1" applyAlignment="1">
      <alignment horizontal="center" vertical="center" wrapText="1"/>
      <protection/>
    </xf>
    <xf numFmtId="0" fontId="5" fillId="56" borderId="24" xfId="171" applyFont="1" applyFill="1" applyBorder="1" applyAlignment="1">
      <alignment horizontal="left" vertical="center" wrapText="1"/>
      <protection/>
    </xf>
    <xf numFmtId="0" fontId="5" fillId="0" borderId="21" xfId="171" applyFont="1" applyFill="1" applyBorder="1" applyAlignment="1">
      <alignment horizontal="left" vertical="center" wrapText="1"/>
      <protection/>
    </xf>
    <xf numFmtId="0" fontId="5" fillId="56" borderId="21" xfId="171" applyFont="1" applyFill="1" applyBorder="1" applyAlignment="1">
      <alignment horizontal="left" vertical="center" wrapText="1"/>
      <protection/>
    </xf>
    <xf numFmtId="0" fontId="65" fillId="0" borderId="0" xfId="0" applyFont="1" applyBorder="1" applyAlignment="1">
      <alignment horizontal="center" vertical="center" wrapText="1"/>
    </xf>
    <xf numFmtId="0" fontId="64" fillId="0" borderId="0" xfId="0" applyFont="1" applyFill="1" applyBorder="1" applyAlignment="1">
      <alignment horizontal="center" vertical="center" wrapText="1"/>
    </xf>
    <xf numFmtId="0" fontId="56" fillId="0" borderId="21" xfId="0" applyFont="1" applyBorder="1" applyAlignment="1">
      <alignment horizontal="center" vertical="center" wrapText="1"/>
    </xf>
    <xf numFmtId="0" fontId="56" fillId="0" borderId="21" xfId="0" applyFont="1" applyBorder="1" applyAlignment="1">
      <alignment horizontal="left" vertical="center" wrapText="1"/>
    </xf>
    <xf numFmtId="0" fontId="56" fillId="0" borderId="21" xfId="0" applyFont="1" applyBorder="1" applyAlignment="1">
      <alignment horizontal="center" vertical="center" wrapText="1"/>
    </xf>
    <xf numFmtId="0" fontId="56" fillId="0" borderId="0" xfId="0" applyFont="1" applyAlignment="1">
      <alignment horizontal="left" vertical="center" wrapText="1"/>
    </xf>
    <xf numFmtId="0" fontId="63" fillId="0" borderId="0" xfId="0" applyFont="1" applyAlignment="1">
      <alignment horizontal="center" vertical="center"/>
    </xf>
    <xf numFmtId="0" fontId="63" fillId="0" borderId="0" xfId="0" applyFont="1" applyBorder="1" applyAlignment="1">
      <alignment horizontal="center" vertical="center" wrapText="1"/>
    </xf>
    <xf numFmtId="0" fontId="58" fillId="0" borderId="0" xfId="0" applyFont="1" applyBorder="1" applyAlignment="1">
      <alignment horizontal="center" vertical="top" wrapText="1"/>
    </xf>
    <xf numFmtId="0" fontId="56" fillId="0" borderId="21" xfId="0" applyFont="1" applyBorder="1" applyAlignment="1">
      <alignment horizontal="center" vertical="center" wrapText="1"/>
    </xf>
    <xf numFmtId="0" fontId="64" fillId="0" borderId="0" xfId="0" applyFont="1" applyAlignment="1">
      <alignment horizontal="left" wrapText="1"/>
    </xf>
    <xf numFmtId="0" fontId="56" fillId="0" borderId="21" xfId="0" applyFont="1" applyBorder="1" applyAlignment="1">
      <alignment horizontal="left" vertical="center" wrapText="1"/>
    </xf>
    <xf numFmtId="0" fontId="56" fillId="0" borderId="0" xfId="0" applyFont="1" applyAlignment="1">
      <alignment horizontal="center" vertical="center" wrapText="1"/>
    </xf>
    <xf numFmtId="0" fontId="63" fillId="0" borderId="0" xfId="0" applyFont="1" applyAlignment="1">
      <alignment horizontal="left" vertical="center" wrapText="1"/>
    </xf>
    <xf numFmtId="0" fontId="57" fillId="0" borderId="20" xfId="0" applyFont="1" applyBorder="1" applyAlignment="1">
      <alignment horizontal="center"/>
    </xf>
    <xf numFmtId="0" fontId="57" fillId="0" borderId="21" xfId="0" applyFont="1" applyBorder="1" applyAlignment="1">
      <alignment horizontal="left"/>
    </xf>
    <xf numFmtId="0" fontId="56" fillId="0" borderId="0" xfId="0" applyFont="1" applyFill="1" applyAlignment="1">
      <alignment horizontal="left" vertical="center" wrapText="1"/>
    </xf>
    <xf numFmtId="0" fontId="63" fillId="0" borderId="20" xfId="0" applyFont="1" applyBorder="1" applyAlignment="1">
      <alignment horizontal="center" vertical="center" wrapText="1"/>
    </xf>
    <xf numFmtId="0" fontId="66" fillId="0" borderId="0" xfId="0" applyFont="1" applyAlignment="1">
      <alignment horizontal="left" vertical="top" wrapText="1"/>
    </xf>
    <xf numFmtId="0" fontId="66" fillId="0" borderId="0" xfId="0" applyFont="1" applyAlignment="1">
      <alignment horizontal="left" vertical="top"/>
    </xf>
    <xf numFmtId="0" fontId="56" fillId="0" borderId="0" xfId="0" applyFont="1" applyAlignment="1">
      <alignment horizontal="left" wrapText="1"/>
    </xf>
    <xf numFmtId="0" fontId="57" fillId="0" borderId="20" xfId="0" applyFont="1" applyBorder="1" applyAlignment="1">
      <alignment horizontal="center" wrapText="1"/>
    </xf>
    <xf numFmtId="0" fontId="58" fillId="0" borderId="25" xfId="0" applyFont="1" applyBorder="1" applyAlignment="1">
      <alignment horizontal="center" vertical="top" wrapText="1"/>
    </xf>
    <xf numFmtId="0" fontId="56" fillId="0" borderId="0" xfId="0" applyFont="1" applyBorder="1" applyAlignment="1">
      <alignment horizontal="left" vertical="top" wrapText="1"/>
    </xf>
    <xf numFmtId="0" fontId="0" fillId="0" borderId="20" xfId="0" applyBorder="1" applyAlignment="1">
      <alignment horizontal="center"/>
    </xf>
    <xf numFmtId="0" fontId="56" fillId="0" borderId="0" xfId="0" applyFont="1" applyAlignment="1">
      <alignment vertical="center" wrapText="1"/>
    </xf>
    <xf numFmtId="0" fontId="0" fillId="0" borderId="20" xfId="0" applyBorder="1" applyAlignment="1">
      <alignment/>
    </xf>
    <xf numFmtId="0" fontId="58" fillId="0" borderId="0" xfId="0" applyFont="1" applyAlignment="1">
      <alignment horizontal="center" vertical="top" wrapText="1"/>
    </xf>
    <xf numFmtId="0" fontId="66" fillId="0" borderId="0" xfId="0" applyFont="1" applyAlignment="1">
      <alignment horizontal="left" wrapText="1"/>
    </xf>
    <xf numFmtId="0" fontId="66" fillId="0" borderId="0" xfId="0" applyFont="1" applyAlignment="1">
      <alignment horizontal="left"/>
    </xf>
    <xf numFmtId="0" fontId="62" fillId="0" borderId="20" xfId="0" applyFont="1" applyBorder="1" applyAlignment="1">
      <alignment horizontal="center"/>
    </xf>
    <xf numFmtId="0" fontId="56" fillId="0" borderId="26" xfId="0" applyFont="1" applyBorder="1" applyAlignment="1">
      <alignment horizontal="left" vertical="center" wrapText="1"/>
    </xf>
    <xf numFmtId="0" fontId="56" fillId="0" borderId="25" xfId="0" applyFont="1" applyBorder="1" applyAlignment="1">
      <alignment horizontal="left" vertical="center" wrapText="1"/>
    </xf>
    <xf numFmtId="0" fontId="62" fillId="0" borderId="20" xfId="0" applyFont="1" applyBorder="1" applyAlignment="1">
      <alignment/>
    </xf>
    <xf numFmtId="0" fontId="56" fillId="0" borderId="0" xfId="0" applyFont="1" applyAlignment="1">
      <alignment horizontal="center" vertical="top" wrapText="1"/>
    </xf>
    <xf numFmtId="0" fontId="56" fillId="0" borderId="0" xfId="0" applyFont="1" applyBorder="1" applyAlignment="1">
      <alignment horizontal="center" vertical="top" wrapText="1"/>
    </xf>
    <xf numFmtId="0" fontId="56" fillId="0" borderId="0" xfId="0" applyFont="1" applyBorder="1" applyAlignment="1">
      <alignment horizontal="center" vertical="center" wrapText="1"/>
    </xf>
  </cellXfs>
  <cellStyles count="17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Excel Built-in Normal 2" xfId="52"/>
    <cellStyle name="Excel Built-in Обычный_УКБ до бюджету 2016р ост" xfId="53"/>
    <cellStyle name="Normal_meresha_07" xfId="54"/>
    <cellStyle name="TableStyleLight1" xfId="55"/>
    <cellStyle name="Акцент1" xfId="56"/>
    <cellStyle name="Акцент2" xfId="57"/>
    <cellStyle name="Акцент3" xfId="58"/>
    <cellStyle name="Акцент4" xfId="59"/>
    <cellStyle name="Акцент5" xfId="60"/>
    <cellStyle name="Акцент6" xfId="61"/>
    <cellStyle name="Акцентування1" xfId="62"/>
    <cellStyle name="Акцентування2" xfId="63"/>
    <cellStyle name="Акцентування3" xfId="64"/>
    <cellStyle name="Акцентування4" xfId="65"/>
    <cellStyle name="Акцентування5" xfId="66"/>
    <cellStyle name="Акцентування6" xfId="67"/>
    <cellStyle name="Ввід" xfId="68"/>
    <cellStyle name="Ввід 2" xfId="69"/>
    <cellStyle name="Ввід 3" xfId="70"/>
    <cellStyle name="Percent" xfId="71"/>
    <cellStyle name="Вывод" xfId="72"/>
    <cellStyle name="Вычисление" xfId="73"/>
    <cellStyle name="Гарний" xfId="74"/>
    <cellStyle name="Гіперпосилання 2" xfId="75"/>
    <cellStyle name="Currency" xfId="76"/>
    <cellStyle name="Currency [0]" xfId="77"/>
    <cellStyle name="Добре" xfId="78"/>
    <cellStyle name="Заголовок 1" xfId="79"/>
    <cellStyle name="Заголовок 1 2" xfId="80"/>
    <cellStyle name="Заголовок 2" xfId="81"/>
    <cellStyle name="Заголовок 2 2" xfId="82"/>
    <cellStyle name="Заголовок 3" xfId="83"/>
    <cellStyle name="Заголовок 3 2" xfId="84"/>
    <cellStyle name="Заголовок 4" xfId="85"/>
    <cellStyle name="Заголовок 4 2" xfId="86"/>
    <cellStyle name="Звичайний 10" xfId="87"/>
    <cellStyle name="Звичайний 11" xfId="88"/>
    <cellStyle name="Звичайний 12" xfId="89"/>
    <cellStyle name="Звичайний 13" xfId="90"/>
    <cellStyle name="Звичайний 14" xfId="91"/>
    <cellStyle name="Звичайний 15" xfId="92"/>
    <cellStyle name="Звичайний 16" xfId="93"/>
    <cellStyle name="Звичайний 17" xfId="94"/>
    <cellStyle name="Звичайний 18" xfId="95"/>
    <cellStyle name="Звичайний 19" xfId="96"/>
    <cellStyle name="Звичайний 2" xfId="97"/>
    <cellStyle name="Звичайний 2 2" xfId="98"/>
    <cellStyle name="Звичайний 2 2 2" xfId="99"/>
    <cellStyle name="Звичайний 2 3" xfId="100"/>
    <cellStyle name="Звичайний 20" xfId="101"/>
    <cellStyle name="Звичайний 21" xfId="102"/>
    <cellStyle name="Звичайний 22" xfId="103"/>
    <cellStyle name="Звичайний 23" xfId="104"/>
    <cellStyle name="Звичайний 24" xfId="105"/>
    <cellStyle name="Звичайний 25" xfId="106"/>
    <cellStyle name="Звичайний 26" xfId="107"/>
    <cellStyle name="Звичайний 27" xfId="108"/>
    <cellStyle name="Звичайний 27 2" xfId="109"/>
    <cellStyle name="Звичайний 27 2 2" xfId="110"/>
    <cellStyle name="Звичайний 27 2 3" xfId="111"/>
    <cellStyle name="Звичайний 27 3" xfId="112"/>
    <cellStyle name="Звичайний 27 3 2" xfId="113"/>
    <cellStyle name="Звичайний 27 3 3" xfId="114"/>
    <cellStyle name="Звичайний 27 3 4" xfId="115"/>
    <cellStyle name="Звичайний 27 4" xfId="116"/>
    <cellStyle name="Звичайний 27 4 2" xfId="117"/>
    <cellStyle name="Звичайний 27 5" xfId="118"/>
    <cellStyle name="Звичайний 27 6" xfId="119"/>
    <cellStyle name="Звичайний 28" xfId="120"/>
    <cellStyle name="Звичайний 29" xfId="121"/>
    <cellStyle name="Звичайний 29 2" xfId="122"/>
    <cellStyle name="Звичайний 29 2 2" xfId="123"/>
    <cellStyle name="Звичайний 3" xfId="124"/>
    <cellStyle name="Звичайний 3 2" xfId="125"/>
    <cellStyle name="Звичайний 3 2 2" xfId="126"/>
    <cellStyle name="Звичайний 30" xfId="127"/>
    <cellStyle name="Звичайний 30 2" xfId="128"/>
    <cellStyle name="Звичайний 31" xfId="129"/>
    <cellStyle name="Звичайний 32" xfId="130"/>
    <cellStyle name="Звичайний 33" xfId="131"/>
    <cellStyle name="Звичайний 4" xfId="132"/>
    <cellStyle name="Звичайний 4 2" xfId="133"/>
    <cellStyle name="Звичайний 4 2 2" xfId="134"/>
    <cellStyle name="Звичайний 5" xfId="135"/>
    <cellStyle name="Звичайний 6" xfId="136"/>
    <cellStyle name="Звичайний 7" xfId="137"/>
    <cellStyle name="Звичайний 8" xfId="138"/>
    <cellStyle name="Звичайний 9" xfId="139"/>
    <cellStyle name="Зв'язана клітинка" xfId="140"/>
    <cellStyle name="Зв'язана клітинка 2" xfId="141"/>
    <cellStyle name="Зв'язана клітинка 3" xfId="142"/>
    <cellStyle name="Итог" xfId="143"/>
    <cellStyle name="Контрольна клітинка" xfId="144"/>
    <cellStyle name="Контрольна клітинка 2" xfId="145"/>
    <cellStyle name="Контрольна клітинка 3" xfId="146"/>
    <cellStyle name="Назва" xfId="147"/>
    <cellStyle name="Назва 2" xfId="148"/>
    <cellStyle name="Назва 3" xfId="149"/>
    <cellStyle name="Нейтральний" xfId="150"/>
    <cellStyle name="Обчислення" xfId="151"/>
    <cellStyle name="Обычный 2" xfId="152"/>
    <cellStyle name="Обычный 2 2" xfId="153"/>
    <cellStyle name="Обычный 2 2 2" xfId="154"/>
    <cellStyle name="Обычный 2 2 3" xfId="155"/>
    <cellStyle name="Обычный 2 3" xfId="156"/>
    <cellStyle name="Обычный 2 3 2" xfId="157"/>
    <cellStyle name="Обычный 2 4" xfId="158"/>
    <cellStyle name="Обычный 2 5" xfId="159"/>
    <cellStyle name="Обычный 3" xfId="160"/>
    <cellStyle name="Обычный 3 2" xfId="161"/>
    <cellStyle name="Обычный 3 3" xfId="162"/>
    <cellStyle name="Обычный 4" xfId="163"/>
    <cellStyle name="Обычный 4 2" xfId="164"/>
    <cellStyle name="Обычный 4 3" xfId="165"/>
    <cellStyle name="Обычный 5" xfId="166"/>
    <cellStyle name="Обычный 6" xfId="167"/>
    <cellStyle name="Обычный 7" xfId="168"/>
    <cellStyle name="Обычный 8" xfId="169"/>
    <cellStyle name="Обычный_УЖКГ бюджет 2016 Після Ямчука 2" xfId="170"/>
    <cellStyle name="Обычный_УКБ до бюджету 2016р ост 2" xfId="171"/>
    <cellStyle name="Підсумок" xfId="172"/>
    <cellStyle name="Плохой" xfId="173"/>
    <cellStyle name="Поганий" xfId="174"/>
    <cellStyle name="Пояснение" xfId="175"/>
    <cellStyle name="Примечание" xfId="176"/>
    <cellStyle name="Примітка" xfId="177"/>
    <cellStyle name="Результат" xfId="178"/>
    <cellStyle name="Середній" xfId="179"/>
    <cellStyle name="Стиль 1" xfId="180"/>
    <cellStyle name="Текст попередження" xfId="181"/>
    <cellStyle name="Текст попередження 2" xfId="182"/>
    <cellStyle name="Текст попередження 3" xfId="183"/>
    <cellStyle name="Текст пояснення" xfId="184"/>
    <cellStyle name="Comma" xfId="185"/>
    <cellStyle name="Comma [0]"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71"/>
  <sheetViews>
    <sheetView tabSelected="1" zoomScaleSheetLayoutView="100" zoomScalePageLayoutView="0" workbookViewId="0" topLeftCell="A1">
      <selection activeCell="F93" sqref="F93"/>
    </sheetView>
  </sheetViews>
  <sheetFormatPr defaultColWidth="21.57421875" defaultRowHeight="15"/>
  <cols>
    <col min="1" max="1" width="6.57421875" style="5" customWidth="1"/>
    <col min="2" max="2" width="45.00390625" style="5" customWidth="1"/>
    <col min="3" max="3" width="29.7109375" style="5" customWidth="1"/>
    <col min="4" max="5" width="21.57421875" style="5" customWidth="1"/>
    <col min="6" max="6" width="24.57421875" style="5" customWidth="1"/>
    <col min="7" max="7" width="31.421875" style="5" customWidth="1"/>
    <col min="8" max="16384" width="21.57421875" style="5" customWidth="1"/>
  </cols>
  <sheetData>
    <row r="1" spans="6:7" ht="15">
      <c r="F1" s="89" t="s">
        <v>91</v>
      </c>
      <c r="G1" s="90"/>
    </row>
    <row r="2" spans="6:7" ht="15">
      <c r="F2" s="90"/>
      <c r="G2" s="90"/>
    </row>
    <row r="3" spans="6:7" ht="32.25" customHeight="1">
      <c r="F3" s="90"/>
      <c r="G3" s="90"/>
    </row>
    <row r="4" spans="1:5" ht="15.75">
      <c r="A4" s="41"/>
      <c r="E4" s="41" t="s">
        <v>0</v>
      </c>
    </row>
    <row r="5" spans="1:7" ht="15.75">
      <c r="A5" s="41"/>
      <c r="E5" s="91" t="s">
        <v>1</v>
      </c>
      <c r="F5" s="91"/>
      <c r="G5" s="91"/>
    </row>
    <row r="6" spans="1:7" ht="42" customHeight="1">
      <c r="A6" s="41"/>
      <c r="B6" s="41"/>
      <c r="E6" s="92" t="s">
        <v>165</v>
      </c>
      <c r="F6" s="92"/>
      <c r="G6" s="92"/>
    </row>
    <row r="7" spans="1:7" ht="15" customHeight="1">
      <c r="A7" s="41"/>
      <c r="E7" s="93" t="s">
        <v>2</v>
      </c>
      <c r="F7" s="93"/>
      <c r="G7" s="93"/>
    </row>
    <row r="8" spans="1:7" s="37" customFormat="1" ht="15" customHeight="1">
      <c r="A8" s="41"/>
      <c r="E8" s="94" t="s">
        <v>166</v>
      </c>
      <c r="F8" s="94"/>
      <c r="G8" s="94"/>
    </row>
    <row r="9" spans="1:7" ht="15.75">
      <c r="A9" s="41"/>
      <c r="E9" s="76"/>
      <c r="F9" s="76"/>
      <c r="G9" s="76"/>
    </row>
    <row r="11" spans="1:7" ht="15.75">
      <c r="A11" s="77" t="s">
        <v>3</v>
      </c>
      <c r="B11" s="77"/>
      <c r="C11" s="77"/>
      <c r="D11" s="77"/>
      <c r="E11" s="77"/>
      <c r="F11" s="77"/>
      <c r="G11" s="77"/>
    </row>
    <row r="12" spans="1:7" ht="15.75">
      <c r="A12" s="77" t="s">
        <v>153</v>
      </c>
      <c r="B12" s="77"/>
      <c r="C12" s="77"/>
      <c r="D12" s="77"/>
      <c r="E12" s="77"/>
      <c r="F12" s="77"/>
      <c r="G12" s="77"/>
    </row>
    <row r="14" spans="1:7" ht="28.5" customHeight="1">
      <c r="A14" s="83" t="s">
        <v>4</v>
      </c>
      <c r="B14" s="48">
        <v>1500000</v>
      </c>
      <c r="C14" s="78" t="s">
        <v>165</v>
      </c>
      <c r="D14" s="78"/>
      <c r="E14" s="78"/>
      <c r="F14" s="78"/>
      <c r="G14" s="49" t="s">
        <v>130</v>
      </c>
    </row>
    <row r="15" spans="1:7" ht="22.5">
      <c r="A15" s="83"/>
      <c r="B15" s="40" t="s">
        <v>131</v>
      </c>
      <c r="C15" s="79" t="s">
        <v>2</v>
      </c>
      <c r="D15" s="79"/>
      <c r="E15" s="79"/>
      <c r="F15" s="79"/>
      <c r="G15" s="40" t="s">
        <v>132</v>
      </c>
    </row>
    <row r="16" spans="1:7" ht="27.75" customHeight="1">
      <c r="A16" s="83" t="s">
        <v>6</v>
      </c>
      <c r="B16" s="48">
        <v>1510000</v>
      </c>
      <c r="C16" s="78" t="s">
        <v>165</v>
      </c>
      <c r="D16" s="78"/>
      <c r="E16" s="78"/>
      <c r="F16" s="78"/>
      <c r="G16" s="49" t="s">
        <v>130</v>
      </c>
    </row>
    <row r="17" spans="1:7" ht="22.5">
      <c r="A17" s="83"/>
      <c r="B17" s="40" t="s">
        <v>131</v>
      </c>
      <c r="C17" s="79" t="s">
        <v>37</v>
      </c>
      <c r="D17" s="79"/>
      <c r="E17" s="79"/>
      <c r="F17" s="79"/>
      <c r="G17" s="40" t="s">
        <v>132</v>
      </c>
    </row>
    <row r="18" spans="1:7" ht="48.75" customHeight="1">
      <c r="A18" s="83" t="s">
        <v>7</v>
      </c>
      <c r="B18" s="48">
        <v>1517330</v>
      </c>
      <c r="C18" s="49" t="s">
        <v>137</v>
      </c>
      <c r="D18" s="49" t="s">
        <v>101</v>
      </c>
      <c r="E18" s="88" t="s">
        <v>102</v>
      </c>
      <c r="F18" s="88"/>
      <c r="G18" s="60">
        <v>22564000000</v>
      </c>
    </row>
    <row r="19" spans="1:7" ht="42" customHeight="1">
      <c r="A19" s="83"/>
      <c r="B19" s="40" t="s">
        <v>131</v>
      </c>
      <c r="C19" s="40" t="s">
        <v>133</v>
      </c>
      <c r="D19" s="40" t="s">
        <v>134</v>
      </c>
      <c r="E19" s="79" t="s">
        <v>135</v>
      </c>
      <c r="F19" s="79"/>
      <c r="G19" s="40" t="s">
        <v>136</v>
      </c>
    </row>
    <row r="20" spans="1:7" ht="42" customHeight="1">
      <c r="A20" s="3" t="s">
        <v>9</v>
      </c>
      <c r="B20" s="87" t="s">
        <v>158</v>
      </c>
      <c r="C20" s="87"/>
      <c r="D20" s="87"/>
      <c r="E20" s="87"/>
      <c r="F20" s="87"/>
      <c r="G20" s="87"/>
    </row>
    <row r="21" spans="1:7" ht="142.5" customHeight="1">
      <c r="A21" s="3" t="s">
        <v>10</v>
      </c>
      <c r="B21" s="87" t="s">
        <v>164</v>
      </c>
      <c r="C21" s="87"/>
      <c r="D21" s="87"/>
      <c r="E21" s="87"/>
      <c r="F21" s="87"/>
      <c r="G21" s="87"/>
    </row>
    <row r="22" spans="1:7" ht="15.75">
      <c r="A22" s="3" t="s">
        <v>11</v>
      </c>
      <c r="B22" s="76" t="s">
        <v>63</v>
      </c>
      <c r="C22" s="76"/>
      <c r="D22" s="76"/>
      <c r="E22" s="76"/>
      <c r="F22" s="76"/>
      <c r="G22" s="76"/>
    </row>
    <row r="23" spans="1:7" ht="15.75">
      <c r="A23" s="9" t="s">
        <v>13</v>
      </c>
      <c r="B23" s="80" t="s">
        <v>64</v>
      </c>
      <c r="C23" s="80"/>
      <c r="D23" s="80"/>
      <c r="E23" s="80"/>
      <c r="F23" s="80"/>
      <c r="G23" s="80"/>
    </row>
    <row r="24" spans="1:7" ht="15">
      <c r="A24" s="36"/>
      <c r="B24" s="86" t="s">
        <v>106</v>
      </c>
      <c r="C24" s="86"/>
      <c r="D24" s="86"/>
      <c r="E24" s="86"/>
      <c r="F24" s="86"/>
      <c r="G24" s="86"/>
    </row>
    <row r="25" ht="12" customHeight="1"/>
    <row r="26" spans="1:7" ht="22.5" customHeight="1">
      <c r="A26" s="21" t="s">
        <v>12</v>
      </c>
      <c r="B26" s="37" t="s">
        <v>65</v>
      </c>
      <c r="C26" s="37"/>
      <c r="D26" s="81" t="s">
        <v>107</v>
      </c>
      <c r="E26" s="81"/>
      <c r="F26" s="81"/>
      <c r="G26" s="81"/>
    </row>
    <row r="27" spans="1:7" ht="15.75">
      <c r="A27" s="20" t="s">
        <v>15</v>
      </c>
      <c r="B27" s="76" t="s">
        <v>66</v>
      </c>
      <c r="C27" s="76"/>
      <c r="D27" s="76"/>
      <c r="E27" s="76"/>
      <c r="F27" s="76"/>
      <c r="G27" s="76"/>
    </row>
    <row r="28" spans="1:7" ht="15.75">
      <c r="A28" s="18" t="s">
        <v>13</v>
      </c>
      <c r="B28" s="80" t="s">
        <v>14</v>
      </c>
      <c r="C28" s="80"/>
      <c r="D28" s="80"/>
      <c r="E28" s="80"/>
      <c r="F28" s="80"/>
      <c r="G28" s="80"/>
    </row>
    <row r="29" spans="1:7" ht="15" customHeight="1">
      <c r="A29" s="9">
        <v>1</v>
      </c>
      <c r="B29" s="82" t="s">
        <v>103</v>
      </c>
      <c r="C29" s="82"/>
      <c r="D29" s="82"/>
      <c r="E29" s="82"/>
      <c r="F29" s="82"/>
      <c r="G29" s="82"/>
    </row>
    <row r="30" spans="1:7" ht="15.75">
      <c r="A30" s="9">
        <v>2</v>
      </c>
      <c r="B30" s="82" t="s">
        <v>104</v>
      </c>
      <c r="C30" s="82"/>
      <c r="D30" s="82"/>
      <c r="E30" s="82"/>
      <c r="F30" s="82"/>
      <c r="G30" s="82"/>
    </row>
    <row r="31" spans="1:7" ht="15.75">
      <c r="A31" s="9">
        <v>3</v>
      </c>
      <c r="B31" s="82" t="s">
        <v>105</v>
      </c>
      <c r="C31" s="82"/>
      <c r="D31" s="82"/>
      <c r="E31" s="82"/>
      <c r="F31" s="82"/>
      <c r="G31" s="82"/>
    </row>
    <row r="32" spans="1:7" ht="15.75">
      <c r="A32" s="20"/>
      <c r="B32" s="17"/>
      <c r="C32" s="17"/>
      <c r="D32" s="17"/>
      <c r="E32" s="17"/>
      <c r="F32" s="17"/>
      <c r="G32" s="17"/>
    </row>
    <row r="33" spans="1:7" ht="15.75">
      <c r="A33" s="20" t="s">
        <v>22</v>
      </c>
      <c r="B33" s="22" t="s">
        <v>18</v>
      </c>
      <c r="C33" s="17"/>
      <c r="D33" s="17"/>
      <c r="E33" s="17"/>
      <c r="F33" s="17"/>
      <c r="G33" s="17"/>
    </row>
    <row r="34" spans="1:5" ht="15.75">
      <c r="A34" s="9" t="s">
        <v>13</v>
      </c>
      <c r="B34" s="9" t="s">
        <v>18</v>
      </c>
      <c r="C34" s="9" t="s">
        <v>19</v>
      </c>
      <c r="D34" s="9" t="s">
        <v>20</v>
      </c>
      <c r="E34" s="9" t="s">
        <v>21</v>
      </c>
    </row>
    <row r="35" spans="1:5" ht="15.75">
      <c r="A35" s="9">
        <v>1</v>
      </c>
      <c r="B35" s="9">
        <v>2</v>
      </c>
      <c r="C35" s="9">
        <v>3</v>
      </c>
      <c r="D35" s="9">
        <v>4</v>
      </c>
      <c r="E35" s="9">
        <v>5</v>
      </c>
    </row>
    <row r="36" spans="1:5" ht="59.25" customHeight="1">
      <c r="A36" s="9">
        <v>1</v>
      </c>
      <c r="B36" s="74" t="s">
        <v>108</v>
      </c>
      <c r="C36" s="9"/>
      <c r="D36" s="9">
        <v>13070000</v>
      </c>
      <c r="E36" s="31">
        <f>C36+D36</f>
        <v>13070000</v>
      </c>
    </row>
    <row r="37" spans="1:5" ht="60" customHeight="1">
      <c r="A37" s="9">
        <v>2</v>
      </c>
      <c r="B37" s="74" t="s">
        <v>109</v>
      </c>
      <c r="C37" s="9"/>
      <c r="D37" s="9">
        <f>2626836+68629</f>
        <v>2695465</v>
      </c>
      <c r="E37" s="32">
        <f>C37+D37</f>
        <v>2695465</v>
      </c>
    </row>
    <row r="38" spans="1:5" ht="56.25" customHeight="1">
      <c r="A38" s="62">
        <v>3</v>
      </c>
      <c r="B38" s="74" t="s">
        <v>156</v>
      </c>
      <c r="C38" s="62"/>
      <c r="D38" s="62">
        <f>800000+395970+400000</f>
        <v>1595970</v>
      </c>
      <c r="E38" s="75">
        <f>C38+D38</f>
        <v>1595970</v>
      </c>
    </row>
    <row r="39" spans="1:6" ht="15.75">
      <c r="A39" s="80" t="s">
        <v>21</v>
      </c>
      <c r="B39" s="80"/>
      <c r="C39" s="9"/>
      <c r="D39" s="9">
        <f>SUM(D36:D38)</f>
        <v>17361435</v>
      </c>
      <c r="E39" s="62">
        <f>SUM(E36:E38)</f>
        <v>17361435</v>
      </c>
      <c r="F39" s="5">
        <v>13070000</v>
      </c>
    </row>
    <row r="40" ht="15.75">
      <c r="A40" s="4"/>
    </row>
    <row r="41" spans="1:7" ht="15.75">
      <c r="A41" s="83" t="s">
        <v>25</v>
      </c>
      <c r="B41" s="76" t="s">
        <v>23</v>
      </c>
      <c r="C41" s="76"/>
      <c r="D41" s="76"/>
      <c r="E41" s="76"/>
      <c r="F41" s="76"/>
      <c r="G41" s="76"/>
    </row>
    <row r="42" spans="1:5" ht="15.75">
      <c r="A42" s="83"/>
      <c r="E42" s="1" t="s">
        <v>17</v>
      </c>
    </row>
    <row r="43" spans="1:5" ht="31.5">
      <c r="A43" s="18" t="s">
        <v>13</v>
      </c>
      <c r="B43" s="9" t="s">
        <v>24</v>
      </c>
      <c r="C43" s="9" t="s">
        <v>19</v>
      </c>
      <c r="D43" s="9" t="s">
        <v>20</v>
      </c>
      <c r="E43" s="9" t="s">
        <v>21</v>
      </c>
    </row>
    <row r="44" spans="1:5" ht="15.75">
      <c r="A44" s="18">
        <v>1</v>
      </c>
      <c r="B44" s="9">
        <v>2</v>
      </c>
      <c r="C44" s="9">
        <v>3</v>
      </c>
      <c r="D44" s="9">
        <v>4</v>
      </c>
      <c r="E44" s="9">
        <v>5</v>
      </c>
    </row>
    <row r="45" spans="1:5" ht="47.25">
      <c r="A45" s="18">
        <v>1</v>
      </c>
      <c r="B45" s="10" t="s">
        <v>157</v>
      </c>
      <c r="C45" s="10"/>
      <c r="D45" s="54">
        <f>D39</f>
        <v>17361435</v>
      </c>
      <c r="E45" s="54">
        <f>D45</f>
        <v>17361435</v>
      </c>
    </row>
    <row r="46" spans="1:5" ht="15.75">
      <c r="A46" s="80" t="s">
        <v>21</v>
      </c>
      <c r="B46" s="80"/>
      <c r="C46" s="10"/>
      <c r="D46" s="54">
        <f>D45</f>
        <v>17361435</v>
      </c>
      <c r="E46" s="59">
        <f>E45</f>
        <v>17361435</v>
      </c>
    </row>
    <row r="47" ht="15.75">
      <c r="A47" s="4"/>
    </row>
    <row r="48" spans="1:7" ht="15.75">
      <c r="A48" s="3" t="s">
        <v>68</v>
      </c>
      <c r="B48" s="76" t="s">
        <v>26</v>
      </c>
      <c r="C48" s="76"/>
      <c r="D48" s="76"/>
      <c r="E48" s="76"/>
      <c r="F48" s="76"/>
      <c r="G48" s="76"/>
    </row>
    <row r="49" spans="1:7" ht="46.5" customHeight="1">
      <c r="A49" s="9" t="s">
        <v>13</v>
      </c>
      <c r="B49" s="9" t="s">
        <v>27</v>
      </c>
      <c r="C49" s="9" t="s">
        <v>28</v>
      </c>
      <c r="D49" s="9" t="s">
        <v>29</v>
      </c>
      <c r="E49" s="9" t="s">
        <v>19</v>
      </c>
      <c r="F49" s="9" t="s">
        <v>20</v>
      </c>
      <c r="G49" s="9" t="s">
        <v>21</v>
      </c>
    </row>
    <row r="50" spans="1:7" ht="15.75">
      <c r="A50" s="9">
        <v>1</v>
      </c>
      <c r="B50" s="9">
        <v>2</v>
      </c>
      <c r="C50" s="9">
        <v>3</v>
      </c>
      <c r="D50" s="9">
        <v>4</v>
      </c>
      <c r="E50" s="9">
        <v>5</v>
      </c>
      <c r="F50" s="9">
        <v>6</v>
      </c>
      <c r="G50" s="9">
        <v>7</v>
      </c>
    </row>
    <row r="51" spans="1:7" ht="64.5" customHeight="1">
      <c r="A51" s="32">
        <v>1</v>
      </c>
      <c r="B51" s="34" t="s">
        <v>110</v>
      </c>
      <c r="C51" s="35"/>
      <c r="D51" s="35"/>
      <c r="E51" s="32"/>
      <c r="F51" s="32"/>
      <c r="G51" s="32"/>
    </row>
    <row r="52" spans="1:7" ht="48" customHeight="1">
      <c r="A52" s="38"/>
      <c r="B52" s="45" t="s">
        <v>150</v>
      </c>
      <c r="C52" s="38"/>
      <c r="D52" s="38"/>
      <c r="E52" s="38"/>
      <c r="F52" s="38"/>
      <c r="G52" s="38"/>
    </row>
    <row r="53" spans="1:7" ht="15.75">
      <c r="A53" s="38">
        <v>1</v>
      </c>
      <c r="B53" s="10" t="s">
        <v>30</v>
      </c>
      <c r="C53" s="38"/>
      <c r="D53" s="38"/>
      <c r="E53" s="38"/>
      <c r="F53" s="38"/>
      <c r="G53" s="38"/>
    </row>
    <row r="54" spans="1:7" ht="15.75">
      <c r="A54" s="38"/>
      <c r="B54" s="10" t="s">
        <v>111</v>
      </c>
      <c r="C54" s="38" t="s">
        <v>95</v>
      </c>
      <c r="D54" s="57" t="s">
        <v>94</v>
      </c>
      <c r="E54" s="38"/>
      <c r="F54" s="38">
        <f>10700000+2000000</f>
        <v>12700000</v>
      </c>
      <c r="G54" s="38">
        <f>E54+F54</f>
        <v>12700000</v>
      </c>
    </row>
    <row r="55" spans="1:7" ht="31.5">
      <c r="A55" s="38"/>
      <c r="B55" s="10" t="s">
        <v>118</v>
      </c>
      <c r="C55" s="38" t="s">
        <v>119</v>
      </c>
      <c r="D55" s="38" t="s">
        <v>113</v>
      </c>
      <c r="E55" s="38"/>
      <c r="F55" s="38">
        <v>450</v>
      </c>
      <c r="G55" s="38">
        <f>E55+F55</f>
        <v>450</v>
      </c>
    </row>
    <row r="56" spans="1:7" ht="15.75">
      <c r="A56" s="51"/>
      <c r="B56" s="10" t="s">
        <v>141</v>
      </c>
      <c r="C56" s="51" t="s">
        <v>112</v>
      </c>
      <c r="D56" s="51" t="s">
        <v>96</v>
      </c>
      <c r="E56" s="51"/>
      <c r="F56" s="51">
        <f>F55*F59</f>
        <v>3375</v>
      </c>
      <c r="G56" s="51">
        <f>G55*G59</f>
        <v>3375</v>
      </c>
    </row>
    <row r="57" spans="1:7" ht="15.75">
      <c r="A57" s="38">
        <v>2</v>
      </c>
      <c r="B57" s="10" t="s">
        <v>31</v>
      </c>
      <c r="C57" s="38"/>
      <c r="D57" s="38"/>
      <c r="E57" s="38"/>
      <c r="F57" s="38"/>
      <c r="G57" s="38"/>
    </row>
    <row r="58" spans="1:7" ht="15.75">
      <c r="A58" s="10"/>
      <c r="B58" s="10" t="s">
        <v>114</v>
      </c>
      <c r="C58" s="38" t="s">
        <v>93</v>
      </c>
      <c r="D58" s="38" t="s">
        <v>94</v>
      </c>
      <c r="E58" s="38"/>
      <c r="F58" s="38">
        <v>1</v>
      </c>
      <c r="G58" s="42">
        <f>E58+F58</f>
        <v>1</v>
      </c>
    </row>
    <row r="59" spans="1:7" ht="31.5">
      <c r="A59" s="10"/>
      <c r="B59" s="10" t="s">
        <v>139</v>
      </c>
      <c r="C59" s="50" t="s">
        <v>119</v>
      </c>
      <c r="D59" s="50" t="s">
        <v>113</v>
      </c>
      <c r="E59" s="50"/>
      <c r="F59" s="52">
        <v>7.5</v>
      </c>
      <c r="G59" s="52">
        <f>F59</f>
        <v>7.5</v>
      </c>
    </row>
    <row r="60" spans="1:7" ht="15.75">
      <c r="A60" s="38">
        <v>3</v>
      </c>
      <c r="B60" s="10" t="s">
        <v>32</v>
      </c>
      <c r="C60" s="38"/>
      <c r="D60" s="38"/>
      <c r="E60" s="38"/>
      <c r="F60" s="38"/>
      <c r="G60" s="38"/>
    </row>
    <row r="61" spans="1:7" ht="15.75">
      <c r="A61" s="38"/>
      <c r="B61" s="10" t="s">
        <v>115</v>
      </c>
      <c r="C61" s="38" t="s">
        <v>95</v>
      </c>
      <c r="D61" s="38" t="s">
        <v>96</v>
      </c>
      <c r="E61" s="38"/>
      <c r="F61" s="38">
        <v>30287941</v>
      </c>
      <c r="G61" s="38">
        <f>E61+F61</f>
        <v>30287941</v>
      </c>
    </row>
    <row r="62" spans="1:7" ht="15.75">
      <c r="A62" s="38"/>
      <c r="B62" s="10" t="s">
        <v>140</v>
      </c>
      <c r="C62" s="38" t="s">
        <v>138</v>
      </c>
      <c r="D62" s="38" t="s">
        <v>96</v>
      </c>
      <c r="E62" s="38"/>
      <c r="F62" s="42">
        <f>F61/F56</f>
        <v>8974.20474074074</v>
      </c>
      <c r="G62" s="42">
        <f>G61/G56</f>
        <v>8974.20474074074</v>
      </c>
    </row>
    <row r="63" spans="1:7" ht="15.75">
      <c r="A63" s="38">
        <v>4</v>
      </c>
      <c r="B63" s="10" t="s">
        <v>33</v>
      </c>
      <c r="C63" s="38"/>
      <c r="D63" s="38"/>
      <c r="E63" s="38"/>
      <c r="F63" s="38"/>
      <c r="G63" s="38"/>
    </row>
    <row r="64" spans="1:7" ht="15.75">
      <c r="A64" s="10"/>
      <c r="B64" s="10" t="s">
        <v>116</v>
      </c>
      <c r="C64" s="38" t="s">
        <v>97</v>
      </c>
      <c r="D64" s="38" t="s">
        <v>96</v>
      </c>
      <c r="E64" s="43"/>
      <c r="F64" s="44">
        <v>58</v>
      </c>
      <c r="G64" s="44">
        <f>E64+F64</f>
        <v>58</v>
      </c>
    </row>
    <row r="65" spans="1:7" ht="58.5" customHeight="1">
      <c r="A65" s="38"/>
      <c r="B65" s="46" t="s">
        <v>151</v>
      </c>
      <c r="C65" s="38"/>
      <c r="D65" s="38"/>
      <c r="E65" s="38"/>
      <c r="F65" s="38"/>
      <c r="G65" s="38"/>
    </row>
    <row r="66" spans="1:7" ht="15.75">
      <c r="A66" s="38">
        <v>1</v>
      </c>
      <c r="B66" s="10" t="s">
        <v>30</v>
      </c>
      <c r="C66" s="38"/>
      <c r="D66" s="38"/>
      <c r="E66" s="38"/>
      <c r="F66" s="38"/>
      <c r="G66" s="38"/>
    </row>
    <row r="67" spans="1:7" ht="15.75">
      <c r="A67" s="38"/>
      <c r="B67" s="10" t="s">
        <v>111</v>
      </c>
      <c r="C67" s="38" t="s">
        <v>95</v>
      </c>
      <c r="D67" s="57" t="s">
        <v>94</v>
      </c>
      <c r="E67" s="38"/>
      <c r="F67" s="38">
        <v>370000</v>
      </c>
      <c r="G67" s="38">
        <f>E67+F67</f>
        <v>370000</v>
      </c>
    </row>
    <row r="68" spans="1:7" ht="31.5">
      <c r="A68" s="38"/>
      <c r="B68" s="10" t="s">
        <v>120</v>
      </c>
      <c r="C68" s="38" t="s">
        <v>117</v>
      </c>
      <c r="D68" s="38" t="s">
        <v>113</v>
      </c>
      <c r="E68" s="38"/>
      <c r="F68" s="38">
        <v>1500</v>
      </c>
      <c r="G68" s="38">
        <f>E68+F68</f>
        <v>1500</v>
      </c>
    </row>
    <row r="69" spans="1:7" ht="15.75">
      <c r="A69" s="38">
        <v>2</v>
      </c>
      <c r="B69" s="10" t="s">
        <v>31</v>
      </c>
      <c r="C69" s="38"/>
      <c r="D69" s="38"/>
      <c r="E69" s="38"/>
      <c r="F69" s="38"/>
      <c r="G69" s="38"/>
    </row>
    <row r="70" spans="1:7" ht="15.75">
      <c r="A70" s="10"/>
      <c r="B70" s="10" t="s">
        <v>114</v>
      </c>
      <c r="C70" s="38" t="s">
        <v>93</v>
      </c>
      <c r="D70" s="38" t="s">
        <v>94</v>
      </c>
      <c r="E70" s="38"/>
      <c r="F70" s="38">
        <v>1</v>
      </c>
      <c r="G70" s="42">
        <f>E70+F70</f>
        <v>1</v>
      </c>
    </row>
    <row r="71" spans="1:7" ht="31.5">
      <c r="A71" s="10"/>
      <c r="B71" s="10" t="s">
        <v>122</v>
      </c>
      <c r="C71" s="38" t="s">
        <v>117</v>
      </c>
      <c r="D71" s="38" t="s">
        <v>96</v>
      </c>
      <c r="E71" s="38"/>
      <c r="F71" s="42">
        <f>F67/(F73/F68)</f>
        <v>24.207215861370376</v>
      </c>
      <c r="G71" s="42">
        <f>E71+F71</f>
        <v>24.207215861370376</v>
      </c>
    </row>
    <row r="72" spans="1:7" ht="15.75">
      <c r="A72" s="38">
        <v>3</v>
      </c>
      <c r="B72" s="10" t="s">
        <v>32</v>
      </c>
      <c r="C72" s="38"/>
      <c r="D72" s="38"/>
      <c r="E72" s="38"/>
      <c r="F72" s="38"/>
      <c r="G72" s="38"/>
    </row>
    <row r="73" spans="1:7" ht="15.75">
      <c r="A73" s="38"/>
      <c r="B73" s="10" t="s">
        <v>115</v>
      </c>
      <c r="C73" s="38" t="s">
        <v>95</v>
      </c>
      <c r="D73" s="38" t="s">
        <v>96</v>
      </c>
      <c r="E73" s="38"/>
      <c r="F73" s="38">
        <v>22927048</v>
      </c>
      <c r="G73" s="38">
        <f>E73+F73</f>
        <v>22927048</v>
      </c>
    </row>
    <row r="74" spans="1:7" ht="15.75">
      <c r="A74" s="38">
        <v>4</v>
      </c>
      <c r="B74" s="10" t="s">
        <v>33</v>
      </c>
      <c r="C74" s="38"/>
      <c r="D74" s="38"/>
      <c r="E74" s="38"/>
      <c r="F74" s="38"/>
      <c r="G74" s="38"/>
    </row>
    <row r="75" spans="1:7" ht="15.75">
      <c r="A75" s="10"/>
      <c r="B75" s="10" t="s">
        <v>116</v>
      </c>
      <c r="C75" s="38" t="s">
        <v>97</v>
      </c>
      <c r="D75" s="38" t="s">
        <v>96</v>
      </c>
      <c r="E75" s="53"/>
      <c r="F75" s="44">
        <v>21</v>
      </c>
      <c r="G75" s="44">
        <f>E75+F75</f>
        <v>21</v>
      </c>
    </row>
    <row r="76" spans="1:7" ht="47.25">
      <c r="A76" s="10"/>
      <c r="B76" s="47" t="s">
        <v>143</v>
      </c>
      <c r="C76" s="38"/>
      <c r="D76" s="38"/>
      <c r="E76" s="43"/>
      <c r="F76" s="44"/>
      <c r="G76" s="44"/>
    </row>
    <row r="77" spans="1:7" ht="53.25" customHeight="1">
      <c r="A77" s="38"/>
      <c r="B77" s="46" t="s">
        <v>142</v>
      </c>
      <c r="C77" s="38"/>
      <c r="D77" s="38"/>
      <c r="E77" s="38"/>
      <c r="F77" s="38"/>
      <c r="G77" s="38"/>
    </row>
    <row r="78" spans="1:7" ht="15.75">
      <c r="A78" s="38">
        <v>1</v>
      </c>
      <c r="B78" s="10" t="s">
        <v>30</v>
      </c>
      <c r="C78" s="38"/>
      <c r="D78" s="38"/>
      <c r="E78" s="38"/>
      <c r="F78" s="38"/>
      <c r="G78" s="38"/>
    </row>
    <row r="79" spans="1:7" ht="15.75">
      <c r="A79" s="38"/>
      <c r="B79" s="10" t="s">
        <v>121</v>
      </c>
      <c r="C79" s="38" t="s">
        <v>95</v>
      </c>
      <c r="D79" s="57" t="s">
        <v>94</v>
      </c>
      <c r="E79" s="38"/>
      <c r="F79" s="38">
        <f>420000+68629</f>
        <v>488629</v>
      </c>
      <c r="G79" s="38">
        <f>E79+F79</f>
        <v>488629</v>
      </c>
    </row>
    <row r="80" spans="1:7" ht="31.5">
      <c r="A80" s="38"/>
      <c r="B80" s="10" t="s">
        <v>124</v>
      </c>
      <c r="C80" s="38" t="s">
        <v>117</v>
      </c>
      <c r="D80" s="38" t="s">
        <v>113</v>
      </c>
      <c r="E80" s="38"/>
      <c r="F80" s="38">
        <v>2160</v>
      </c>
      <c r="G80" s="38">
        <f>E80+F80</f>
        <v>2160</v>
      </c>
    </row>
    <row r="81" spans="1:7" ht="15.75">
      <c r="A81" s="38">
        <v>2</v>
      </c>
      <c r="B81" s="10" t="s">
        <v>31</v>
      </c>
      <c r="C81" s="38"/>
      <c r="D81" s="38"/>
      <c r="E81" s="38"/>
      <c r="F81" s="38"/>
      <c r="G81" s="38"/>
    </row>
    <row r="82" spans="1:7" ht="15.75">
      <c r="A82" s="10"/>
      <c r="B82" s="10" t="s">
        <v>114</v>
      </c>
      <c r="C82" s="38" t="s">
        <v>93</v>
      </c>
      <c r="D82" s="38" t="s">
        <v>94</v>
      </c>
      <c r="E82" s="38"/>
      <c r="F82" s="38">
        <v>1</v>
      </c>
      <c r="G82" s="42">
        <f>E82+F82</f>
        <v>1</v>
      </c>
    </row>
    <row r="83" spans="1:7" ht="31.5">
      <c r="A83" s="10"/>
      <c r="B83" s="10" t="s">
        <v>128</v>
      </c>
      <c r="C83" s="50" t="s">
        <v>117</v>
      </c>
      <c r="D83" s="38" t="s">
        <v>96</v>
      </c>
      <c r="E83" s="38"/>
      <c r="F83" s="42">
        <v>57</v>
      </c>
      <c r="G83" s="42">
        <f>E83+F83</f>
        <v>57</v>
      </c>
    </row>
    <row r="84" spans="1:7" ht="15.75">
      <c r="A84" s="38">
        <v>3</v>
      </c>
      <c r="B84" s="10" t="s">
        <v>32</v>
      </c>
      <c r="C84" s="38"/>
      <c r="D84" s="38"/>
      <c r="E84" s="38"/>
      <c r="F84" s="38"/>
      <c r="G84" s="38"/>
    </row>
    <row r="85" spans="1:7" ht="15.75">
      <c r="A85" s="38"/>
      <c r="B85" s="10" t="s">
        <v>123</v>
      </c>
      <c r="C85" s="38" t="s">
        <v>95</v>
      </c>
      <c r="D85" s="38" t="s">
        <v>96</v>
      </c>
      <c r="E85" s="38"/>
      <c r="F85" s="38">
        <v>20249401</v>
      </c>
      <c r="G85" s="38">
        <f>E85+F85</f>
        <v>20249401</v>
      </c>
    </row>
    <row r="86" spans="1:7" ht="15.75">
      <c r="A86" s="38">
        <v>4</v>
      </c>
      <c r="B86" s="10" t="s">
        <v>33</v>
      </c>
      <c r="C86" s="38"/>
      <c r="D86" s="38"/>
      <c r="E86" s="38"/>
      <c r="F86" s="38"/>
      <c r="G86" s="38"/>
    </row>
    <row r="87" spans="1:7" ht="15.75">
      <c r="A87" s="10"/>
      <c r="B87" s="10" t="s">
        <v>116</v>
      </c>
      <c r="C87" s="38" t="s">
        <v>97</v>
      </c>
      <c r="D87" s="38" t="s">
        <v>96</v>
      </c>
      <c r="E87" s="43"/>
      <c r="F87" s="44">
        <v>73</v>
      </c>
      <c r="G87" s="44">
        <f>E87+F87</f>
        <v>73</v>
      </c>
    </row>
    <row r="88" spans="1:7" ht="77.25" customHeight="1">
      <c r="A88" s="38"/>
      <c r="B88" s="46" t="s">
        <v>126</v>
      </c>
      <c r="C88" s="38"/>
      <c r="D88" s="38"/>
      <c r="E88" s="38"/>
      <c r="F88" s="38"/>
      <c r="G88" s="38"/>
    </row>
    <row r="89" spans="1:7" ht="15.75">
      <c r="A89" s="38">
        <v>1</v>
      </c>
      <c r="B89" s="10" t="s">
        <v>30</v>
      </c>
      <c r="C89" s="38"/>
      <c r="D89" s="38"/>
      <c r="E89" s="38"/>
      <c r="F89" s="38"/>
      <c r="G89" s="38"/>
    </row>
    <row r="90" spans="1:7" ht="15.75">
      <c r="A90" s="38"/>
      <c r="B90" s="10" t="s">
        <v>121</v>
      </c>
      <c r="C90" s="38" t="s">
        <v>95</v>
      </c>
      <c r="D90" s="57" t="s">
        <v>94</v>
      </c>
      <c r="E90" s="38"/>
      <c r="F90" s="38">
        <v>2206836</v>
      </c>
      <c r="G90" s="38">
        <f>E90+F90</f>
        <v>2206836</v>
      </c>
    </row>
    <row r="91" spans="1:7" ht="31.5">
      <c r="A91" s="38"/>
      <c r="B91" s="10" t="s">
        <v>127</v>
      </c>
      <c r="C91" s="38" t="s">
        <v>112</v>
      </c>
      <c r="D91" s="38" t="s">
        <v>113</v>
      </c>
      <c r="E91" s="38"/>
      <c r="F91" s="38">
        <v>664</v>
      </c>
      <c r="G91" s="38">
        <f>E91+F91</f>
        <v>664</v>
      </c>
    </row>
    <row r="92" spans="1:7" ht="15.75">
      <c r="A92" s="38">
        <v>2</v>
      </c>
      <c r="B92" s="10" t="s">
        <v>31</v>
      </c>
      <c r="C92" s="38"/>
      <c r="D92" s="38"/>
      <c r="E92" s="38"/>
      <c r="F92" s="38"/>
      <c r="G92" s="38"/>
    </row>
    <row r="93" spans="1:7" ht="15.75">
      <c r="A93" s="10"/>
      <c r="B93" s="10" t="s">
        <v>114</v>
      </c>
      <c r="C93" s="38" t="s">
        <v>93</v>
      </c>
      <c r="D93" s="38" t="s">
        <v>94</v>
      </c>
      <c r="E93" s="38"/>
      <c r="F93" s="38">
        <v>1</v>
      </c>
      <c r="G93" s="42">
        <f>E93+F93</f>
        <v>1</v>
      </c>
    </row>
    <row r="94" spans="1:7" ht="15.75">
      <c r="A94" s="10"/>
      <c r="B94" s="10" t="s">
        <v>129</v>
      </c>
      <c r="C94" s="38" t="s">
        <v>112</v>
      </c>
      <c r="D94" s="38" t="s">
        <v>96</v>
      </c>
      <c r="E94" s="38"/>
      <c r="F94" s="42">
        <f>F90/(F96/F91)</f>
        <v>144.92350590997773</v>
      </c>
      <c r="G94" s="42">
        <f>E94+F94</f>
        <v>144.92350590997773</v>
      </c>
    </row>
    <row r="95" spans="1:7" ht="15.75">
      <c r="A95" s="38">
        <v>3</v>
      </c>
      <c r="B95" s="10" t="s">
        <v>32</v>
      </c>
      <c r="C95" s="38"/>
      <c r="D95" s="38"/>
      <c r="E95" s="38"/>
      <c r="F95" s="38"/>
      <c r="G95" s="38"/>
    </row>
    <row r="96" spans="1:7" ht="15.75">
      <c r="A96" s="38"/>
      <c r="B96" s="10" t="s">
        <v>123</v>
      </c>
      <c r="C96" s="38" t="s">
        <v>95</v>
      </c>
      <c r="D96" s="38" t="s">
        <v>96</v>
      </c>
      <c r="E96" s="38"/>
      <c r="F96" s="38">
        <v>10111121</v>
      </c>
      <c r="G96" s="38">
        <f>E96+F96</f>
        <v>10111121</v>
      </c>
    </row>
    <row r="97" spans="1:7" ht="31.5">
      <c r="A97" s="38"/>
      <c r="B97" s="10" t="s">
        <v>125</v>
      </c>
      <c r="C97" s="38" t="s">
        <v>138</v>
      </c>
      <c r="D97" s="38" t="s">
        <v>96</v>
      </c>
      <c r="E97" s="38"/>
      <c r="F97" s="42">
        <f>F96/F91</f>
        <v>15227.591867469879</v>
      </c>
      <c r="G97" s="42">
        <f>G96/G91</f>
        <v>15227.591867469879</v>
      </c>
    </row>
    <row r="98" spans="1:7" ht="15.75">
      <c r="A98" s="38">
        <v>4</v>
      </c>
      <c r="B98" s="10" t="s">
        <v>33</v>
      </c>
      <c r="C98" s="38"/>
      <c r="D98" s="38"/>
      <c r="E98" s="38"/>
      <c r="F98" s="38"/>
      <c r="G98" s="42"/>
    </row>
    <row r="99" spans="1:7" ht="15.75">
      <c r="A99" s="10"/>
      <c r="B99" s="10" t="s">
        <v>116</v>
      </c>
      <c r="C99" s="61" t="s">
        <v>97</v>
      </c>
      <c r="D99" s="61" t="s">
        <v>96</v>
      </c>
      <c r="E99" s="43"/>
      <c r="F99" s="44">
        <v>100</v>
      </c>
      <c r="G99" s="42">
        <f>F99</f>
        <v>100</v>
      </c>
    </row>
    <row r="100" spans="1:7" ht="48" thickBot="1">
      <c r="A100" s="33"/>
      <c r="B100" s="47" t="s">
        <v>156</v>
      </c>
      <c r="C100" s="63"/>
      <c r="D100" s="63"/>
      <c r="E100" s="71"/>
      <c r="F100" s="72"/>
      <c r="G100" s="72"/>
    </row>
    <row r="101" spans="1:7" s="66" customFormat="1" ht="46.5" customHeight="1" thickBot="1" thickTop="1">
      <c r="A101" s="65"/>
      <c r="B101" s="67" t="s">
        <v>152</v>
      </c>
      <c r="C101" s="65"/>
      <c r="D101" s="65"/>
      <c r="E101" s="65"/>
      <c r="F101" s="65"/>
      <c r="G101" s="65"/>
    </row>
    <row r="102" spans="1:7" ht="16.5" thickTop="1">
      <c r="A102" s="61">
        <v>1</v>
      </c>
      <c r="B102" s="10" t="s">
        <v>30</v>
      </c>
      <c r="C102" s="61"/>
      <c r="D102" s="61"/>
      <c r="E102" s="61"/>
      <c r="F102" s="61"/>
      <c r="G102" s="61"/>
    </row>
    <row r="103" spans="1:7" ht="31.5">
      <c r="A103" s="61"/>
      <c r="B103" s="10" t="s">
        <v>147</v>
      </c>
      <c r="C103" s="61" t="s">
        <v>95</v>
      </c>
      <c r="D103" s="61" t="s">
        <v>94</v>
      </c>
      <c r="E103" s="61"/>
      <c r="F103" s="61">
        <v>100000</v>
      </c>
      <c r="G103" s="61">
        <f>E103+F103</f>
        <v>100000</v>
      </c>
    </row>
    <row r="104" spans="1:7" ht="15.75">
      <c r="A104" s="61">
        <v>2</v>
      </c>
      <c r="B104" s="10" t="s">
        <v>31</v>
      </c>
      <c r="C104" s="61"/>
      <c r="D104" s="61"/>
      <c r="E104" s="61"/>
      <c r="F104" s="61"/>
      <c r="G104" s="61"/>
    </row>
    <row r="105" spans="1:7" ht="15.75">
      <c r="A105" s="10"/>
      <c r="B105" s="10" t="s">
        <v>114</v>
      </c>
      <c r="C105" s="61" t="s">
        <v>93</v>
      </c>
      <c r="D105" s="61" t="s">
        <v>94</v>
      </c>
      <c r="E105" s="61"/>
      <c r="F105" s="61">
        <v>1</v>
      </c>
      <c r="G105" s="42">
        <f>E105+F105</f>
        <v>1</v>
      </c>
    </row>
    <row r="106" spans="1:7" ht="15.75">
      <c r="A106" s="61">
        <v>3</v>
      </c>
      <c r="B106" s="10" t="s">
        <v>32</v>
      </c>
      <c r="C106" s="61"/>
      <c r="D106" s="61"/>
      <c r="E106" s="61"/>
      <c r="F106" s="61"/>
      <c r="G106" s="61"/>
    </row>
    <row r="107" spans="1:7" ht="15.75">
      <c r="A107" s="61"/>
      <c r="B107" s="10" t="s">
        <v>115</v>
      </c>
      <c r="C107" s="61" t="s">
        <v>95</v>
      </c>
      <c r="D107" s="61" t="s">
        <v>96</v>
      </c>
      <c r="E107" s="61"/>
      <c r="F107" s="61">
        <v>600000</v>
      </c>
      <c r="G107" s="61">
        <f>E107+F107</f>
        <v>600000</v>
      </c>
    </row>
    <row r="108" spans="1:7" ht="15.75">
      <c r="A108" s="61">
        <v>4</v>
      </c>
      <c r="B108" s="10" t="s">
        <v>33</v>
      </c>
      <c r="C108" s="61"/>
      <c r="D108" s="61"/>
      <c r="E108" s="61"/>
      <c r="F108" s="61"/>
      <c r="G108" s="61"/>
    </row>
    <row r="109" spans="1:7" ht="15.75">
      <c r="A109" s="10"/>
      <c r="B109" s="10" t="s">
        <v>116</v>
      </c>
      <c r="C109" s="61" t="s">
        <v>97</v>
      </c>
      <c r="D109" s="61" t="s">
        <v>96</v>
      </c>
      <c r="E109" s="43"/>
      <c r="F109" s="44">
        <v>35</v>
      </c>
      <c r="G109" s="44">
        <f>E109+F109</f>
        <v>35</v>
      </c>
    </row>
    <row r="110" spans="1:7" ht="38.25">
      <c r="A110" s="10"/>
      <c r="B110" s="58" t="s">
        <v>146</v>
      </c>
      <c r="C110" s="56"/>
      <c r="D110" s="56"/>
      <c r="E110" s="53"/>
      <c r="F110" s="44"/>
      <c r="G110" s="44"/>
    </row>
    <row r="111" spans="1:7" ht="15.75">
      <c r="A111" s="56">
        <v>1</v>
      </c>
      <c r="B111" s="10" t="s">
        <v>30</v>
      </c>
      <c r="C111" s="56"/>
      <c r="D111" s="56"/>
      <c r="E111" s="56"/>
      <c r="F111" s="56"/>
      <c r="G111" s="56"/>
    </row>
    <row r="112" spans="1:7" ht="31.5">
      <c r="A112" s="56"/>
      <c r="B112" s="10" t="s">
        <v>147</v>
      </c>
      <c r="C112" s="56" t="s">
        <v>95</v>
      </c>
      <c r="D112" s="57" t="s">
        <v>94</v>
      </c>
      <c r="E112" s="56"/>
      <c r="F112" s="64">
        <v>200000</v>
      </c>
      <c r="G112" s="64">
        <f>E112+F112</f>
        <v>200000</v>
      </c>
    </row>
    <row r="113" spans="1:7" ht="15.75">
      <c r="A113" s="56">
        <v>2</v>
      </c>
      <c r="B113" s="10" t="s">
        <v>31</v>
      </c>
      <c r="C113" s="56"/>
      <c r="D113" s="56"/>
      <c r="E113" s="56"/>
      <c r="F113" s="56"/>
      <c r="G113" s="56"/>
    </row>
    <row r="114" spans="1:7" ht="15.75">
      <c r="A114" s="10"/>
      <c r="B114" s="10" t="s">
        <v>114</v>
      </c>
      <c r="C114" s="56" t="s">
        <v>93</v>
      </c>
      <c r="D114" s="56" t="s">
        <v>94</v>
      </c>
      <c r="E114" s="56"/>
      <c r="F114" s="56">
        <v>1</v>
      </c>
      <c r="G114" s="42">
        <f>E114+F114</f>
        <v>1</v>
      </c>
    </row>
    <row r="115" spans="1:7" ht="15.75">
      <c r="A115" s="61">
        <v>3</v>
      </c>
      <c r="B115" s="10" t="s">
        <v>32</v>
      </c>
      <c r="C115" s="61"/>
      <c r="D115" s="61"/>
      <c r="E115" s="61"/>
      <c r="F115" s="61"/>
      <c r="G115" s="61"/>
    </row>
    <row r="116" spans="1:7" ht="15.75">
      <c r="A116" s="61"/>
      <c r="B116" s="10" t="s">
        <v>115</v>
      </c>
      <c r="C116" s="61" t="s">
        <v>95</v>
      </c>
      <c r="D116" s="61" t="s">
        <v>96</v>
      </c>
      <c r="E116" s="61"/>
      <c r="F116" s="61">
        <v>2000000</v>
      </c>
      <c r="G116" s="61">
        <f>E116+F116</f>
        <v>2000000</v>
      </c>
    </row>
    <row r="117" spans="1:7" ht="15.75">
      <c r="A117" s="61">
        <v>4</v>
      </c>
      <c r="B117" s="10" t="s">
        <v>33</v>
      </c>
      <c r="C117" s="61"/>
      <c r="D117" s="61"/>
      <c r="E117" s="61"/>
      <c r="F117" s="61"/>
      <c r="G117" s="61"/>
    </row>
    <row r="118" spans="1:7" ht="15.75">
      <c r="A118" s="10"/>
      <c r="B118" s="10" t="s">
        <v>116</v>
      </c>
      <c r="C118" s="61" t="s">
        <v>97</v>
      </c>
      <c r="D118" s="61" t="s">
        <v>96</v>
      </c>
      <c r="E118" s="53"/>
      <c r="F118" s="44">
        <v>81</v>
      </c>
      <c r="G118" s="44">
        <f>E118+F118</f>
        <v>81</v>
      </c>
    </row>
    <row r="119" spans="1:7" ht="38.25">
      <c r="A119" s="33"/>
      <c r="B119" s="68" t="s">
        <v>159</v>
      </c>
      <c r="C119" s="54"/>
      <c r="D119" s="54"/>
      <c r="E119" s="43"/>
      <c r="F119" s="44"/>
      <c r="G119" s="44"/>
    </row>
    <row r="120" spans="1:7" ht="15.75">
      <c r="A120" s="10">
        <v>1</v>
      </c>
      <c r="B120" s="10" t="s">
        <v>30</v>
      </c>
      <c r="C120" s="54"/>
      <c r="D120" s="54"/>
      <c r="E120" s="43"/>
      <c r="F120" s="44"/>
      <c r="G120" s="44"/>
    </row>
    <row r="121" spans="1:7" ht="15.75">
      <c r="A121" s="10"/>
      <c r="B121" s="10" t="s">
        <v>144</v>
      </c>
      <c r="C121" s="54" t="s">
        <v>95</v>
      </c>
      <c r="D121" s="57" t="s">
        <v>94</v>
      </c>
      <c r="E121" s="43"/>
      <c r="F121" s="44">
        <v>100000</v>
      </c>
      <c r="G121" s="44">
        <f>F121</f>
        <v>100000</v>
      </c>
    </row>
    <row r="122" spans="1:7" ht="15.75">
      <c r="A122" s="10">
        <v>2</v>
      </c>
      <c r="B122" s="55" t="s">
        <v>31</v>
      </c>
      <c r="C122" s="54"/>
      <c r="D122" s="54"/>
      <c r="E122" s="43"/>
      <c r="F122" s="44"/>
      <c r="G122" s="44"/>
    </row>
    <row r="123" spans="1:7" ht="15.75">
      <c r="A123" s="10"/>
      <c r="B123" s="10" t="s">
        <v>114</v>
      </c>
      <c r="C123" s="54" t="s">
        <v>93</v>
      </c>
      <c r="D123" s="54" t="s">
        <v>94</v>
      </c>
      <c r="E123" s="43"/>
      <c r="F123" s="44">
        <v>1</v>
      </c>
      <c r="G123" s="44">
        <f>F123</f>
        <v>1</v>
      </c>
    </row>
    <row r="124" spans="1:7" ht="15.75">
      <c r="A124" s="10">
        <v>3</v>
      </c>
      <c r="B124" s="10" t="s">
        <v>32</v>
      </c>
      <c r="C124" s="54"/>
      <c r="D124" s="54"/>
      <c r="E124" s="43"/>
      <c r="F124" s="44"/>
      <c r="G124" s="44"/>
    </row>
    <row r="125" spans="1:7" ht="15.75">
      <c r="A125" s="10"/>
      <c r="B125" s="10" t="s">
        <v>145</v>
      </c>
      <c r="C125" s="54" t="s">
        <v>95</v>
      </c>
      <c r="D125" s="54" t="s">
        <v>96</v>
      </c>
      <c r="E125" s="43"/>
      <c r="F125" s="44">
        <v>190000</v>
      </c>
      <c r="G125" s="44">
        <f>F125</f>
        <v>190000</v>
      </c>
    </row>
    <row r="126" spans="1:7" ht="15.75">
      <c r="A126" s="10">
        <v>4</v>
      </c>
      <c r="B126" s="10" t="s">
        <v>33</v>
      </c>
      <c r="C126" s="54"/>
      <c r="D126" s="54"/>
      <c r="E126" s="43"/>
      <c r="F126" s="44"/>
      <c r="G126" s="44"/>
    </row>
    <row r="127" spans="1:7" ht="15.75">
      <c r="A127" s="10"/>
      <c r="B127" s="10" t="s">
        <v>116</v>
      </c>
      <c r="C127" s="54" t="s">
        <v>97</v>
      </c>
      <c r="D127" s="54" t="s">
        <v>96</v>
      </c>
      <c r="E127" s="43"/>
      <c r="F127" s="44">
        <v>100</v>
      </c>
      <c r="G127" s="44">
        <f>F127</f>
        <v>100</v>
      </c>
    </row>
    <row r="128" spans="1:7" ht="51">
      <c r="A128" s="10"/>
      <c r="B128" s="70" t="s">
        <v>160</v>
      </c>
      <c r="C128" s="54"/>
      <c r="D128" s="54"/>
      <c r="E128" s="43"/>
      <c r="F128" s="44"/>
      <c r="G128" s="44"/>
    </row>
    <row r="129" spans="1:7" ht="15.75">
      <c r="A129" s="10">
        <v>1</v>
      </c>
      <c r="B129" s="10" t="s">
        <v>30</v>
      </c>
      <c r="C129" s="54"/>
      <c r="D129" s="54"/>
      <c r="E129" s="43"/>
      <c r="F129" s="44"/>
      <c r="G129" s="44"/>
    </row>
    <row r="130" spans="1:7" ht="15.75">
      <c r="A130" s="10"/>
      <c r="B130" s="10" t="s">
        <v>154</v>
      </c>
      <c r="C130" s="54" t="s">
        <v>95</v>
      </c>
      <c r="D130" s="57" t="s">
        <v>94</v>
      </c>
      <c r="E130" s="43"/>
      <c r="F130" s="44">
        <f>300000+395970</f>
        <v>695970</v>
      </c>
      <c r="G130" s="44">
        <f>F130</f>
        <v>695970</v>
      </c>
    </row>
    <row r="131" spans="1:7" ht="15.75">
      <c r="A131" s="10">
        <v>2</v>
      </c>
      <c r="B131" s="55" t="s">
        <v>31</v>
      </c>
      <c r="C131" s="54"/>
      <c r="D131" s="54"/>
      <c r="E131" s="43"/>
      <c r="F131" s="44"/>
      <c r="G131" s="44"/>
    </row>
    <row r="132" spans="1:7" ht="15.75">
      <c r="A132" s="10"/>
      <c r="B132" s="10" t="s">
        <v>114</v>
      </c>
      <c r="C132" s="54" t="s">
        <v>93</v>
      </c>
      <c r="D132" s="54" t="s">
        <v>94</v>
      </c>
      <c r="E132" s="43"/>
      <c r="F132" s="44">
        <v>1</v>
      </c>
      <c r="G132" s="44">
        <f>F132</f>
        <v>1</v>
      </c>
    </row>
    <row r="133" spans="1:7" ht="15.75">
      <c r="A133" s="10">
        <v>3</v>
      </c>
      <c r="B133" s="10" t="s">
        <v>32</v>
      </c>
      <c r="C133" s="54"/>
      <c r="D133" s="54"/>
      <c r="E133" s="43"/>
      <c r="F133" s="44"/>
      <c r="G133" s="44"/>
    </row>
    <row r="134" spans="1:7" ht="15.75">
      <c r="A134" s="10"/>
      <c r="B134" s="10" t="s">
        <v>155</v>
      </c>
      <c r="C134" s="54" t="s">
        <v>95</v>
      </c>
      <c r="D134" s="54" t="s">
        <v>96</v>
      </c>
      <c r="E134" s="43"/>
      <c r="F134" s="44">
        <v>800000</v>
      </c>
      <c r="G134" s="44">
        <f>F134</f>
        <v>800000</v>
      </c>
    </row>
    <row r="135" spans="1:7" ht="15.75">
      <c r="A135" s="10">
        <v>4</v>
      </c>
      <c r="B135" s="10" t="s">
        <v>33</v>
      </c>
      <c r="C135" s="54"/>
      <c r="D135" s="54"/>
      <c r="E135" s="43"/>
      <c r="F135" s="44"/>
      <c r="G135" s="44"/>
    </row>
    <row r="136" spans="1:7" ht="15.75">
      <c r="A136" s="10"/>
      <c r="B136" s="10" t="s">
        <v>116</v>
      </c>
      <c r="C136" s="54" t="s">
        <v>97</v>
      </c>
      <c r="D136" s="54" t="s">
        <v>96</v>
      </c>
      <c r="E136" s="43"/>
      <c r="F136" s="44">
        <v>88</v>
      </c>
      <c r="G136" s="44">
        <f>F136</f>
        <v>88</v>
      </c>
    </row>
    <row r="137" spans="1:7" ht="38.25">
      <c r="A137" s="10"/>
      <c r="B137" s="70" t="s">
        <v>163</v>
      </c>
      <c r="C137" s="73"/>
      <c r="D137" s="73"/>
      <c r="E137" s="43"/>
      <c r="F137" s="44"/>
      <c r="G137" s="44"/>
    </row>
    <row r="138" spans="1:7" ht="15.75">
      <c r="A138" s="10">
        <v>1</v>
      </c>
      <c r="B138" s="10" t="s">
        <v>30</v>
      </c>
      <c r="C138" s="73"/>
      <c r="D138" s="73"/>
      <c r="E138" s="43"/>
      <c r="F138" s="44"/>
      <c r="G138" s="44"/>
    </row>
    <row r="139" spans="1:7" ht="15.75">
      <c r="A139" s="10"/>
      <c r="B139" s="10" t="s">
        <v>154</v>
      </c>
      <c r="C139" s="73" t="s">
        <v>95</v>
      </c>
      <c r="D139" s="73" t="s">
        <v>94</v>
      </c>
      <c r="E139" s="43"/>
      <c r="F139" s="44">
        <v>400000</v>
      </c>
      <c r="G139" s="44">
        <f>F139</f>
        <v>400000</v>
      </c>
    </row>
    <row r="140" spans="1:7" ht="15.75">
      <c r="A140" s="10">
        <v>2</v>
      </c>
      <c r="B140" s="55" t="s">
        <v>31</v>
      </c>
      <c r="C140" s="73"/>
      <c r="D140" s="73"/>
      <c r="E140" s="43"/>
      <c r="F140" s="44"/>
      <c r="G140" s="44"/>
    </row>
    <row r="141" spans="1:7" ht="15.75">
      <c r="A141" s="10"/>
      <c r="B141" s="10" t="s">
        <v>114</v>
      </c>
      <c r="C141" s="73" t="s">
        <v>93</v>
      </c>
      <c r="D141" s="73" t="s">
        <v>94</v>
      </c>
      <c r="E141" s="43"/>
      <c r="F141" s="44">
        <v>1</v>
      </c>
      <c r="G141" s="44">
        <f>F141</f>
        <v>1</v>
      </c>
    </row>
    <row r="142" spans="1:7" ht="15.75">
      <c r="A142" s="10">
        <v>3</v>
      </c>
      <c r="B142" s="10" t="s">
        <v>32</v>
      </c>
      <c r="C142" s="73"/>
      <c r="D142" s="73"/>
      <c r="E142" s="43"/>
      <c r="F142" s="44"/>
      <c r="G142" s="44"/>
    </row>
    <row r="143" spans="1:7" ht="15.75">
      <c r="A143" s="10"/>
      <c r="B143" s="10" t="s">
        <v>155</v>
      </c>
      <c r="C143" s="73" t="s">
        <v>95</v>
      </c>
      <c r="D143" s="73" t="s">
        <v>96</v>
      </c>
      <c r="E143" s="43"/>
      <c r="F143" s="44">
        <v>700000</v>
      </c>
      <c r="G143" s="44">
        <f>F143</f>
        <v>700000</v>
      </c>
    </row>
    <row r="144" spans="1:7" ht="15.75">
      <c r="A144" s="10">
        <v>4</v>
      </c>
      <c r="B144" s="10" t="s">
        <v>33</v>
      </c>
      <c r="C144" s="73"/>
      <c r="D144" s="73"/>
      <c r="E144" s="43"/>
      <c r="F144" s="44"/>
      <c r="G144" s="44"/>
    </row>
    <row r="145" spans="1:7" ht="15.75">
      <c r="A145" s="10"/>
      <c r="B145" s="10" t="s">
        <v>116</v>
      </c>
      <c r="C145" s="73" t="s">
        <v>97</v>
      </c>
      <c r="D145" s="73" t="s">
        <v>96</v>
      </c>
      <c r="E145" s="43"/>
      <c r="F145" s="44">
        <v>57</v>
      </c>
      <c r="G145" s="44">
        <f>F145</f>
        <v>57</v>
      </c>
    </row>
    <row r="146" spans="1:7" ht="38.25">
      <c r="A146" s="10"/>
      <c r="B146" s="69" t="s">
        <v>161</v>
      </c>
      <c r="C146" s="61"/>
      <c r="D146" s="61"/>
      <c r="E146" s="53"/>
      <c r="F146" s="44"/>
      <c r="G146" s="44"/>
    </row>
    <row r="147" spans="1:7" ht="15.75">
      <c r="A147" s="10">
        <v>1</v>
      </c>
      <c r="B147" s="10" t="s">
        <v>30</v>
      </c>
      <c r="C147" s="61"/>
      <c r="D147" s="61"/>
      <c r="E147" s="43"/>
      <c r="F147" s="44"/>
      <c r="G147" s="44"/>
    </row>
    <row r="148" spans="1:7" ht="15.75">
      <c r="A148" s="10"/>
      <c r="B148" s="10" t="s">
        <v>154</v>
      </c>
      <c r="C148" s="61" t="s">
        <v>95</v>
      </c>
      <c r="D148" s="61" t="s">
        <v>94</v>
      </c>
      <c r="E148" s="43"/>
      <c r="F148" s="44">
        <v>50000</v>
      </c>
      <c r="G148" s="44">
        <f>F148</f>
        <v>50000</v>
      </c>
    </row>
    <row r="149" spans="1:7" ht="15.75">
      <c r="A149" s="10">
        <v>2</v>
      </c>
      <c r="B149" s="55" t="s">
        <v>31</v>
      </c>
      <c r="C149" s="61"/>
      <c r="D149" s="61"/>
      <c r="E149" s="43"/>
      <c r="F149" s="44"/>
      <c r="G149" s="44"/>
    </row>
    <row r="150" spans="1:7" ht="15.75">
      <c r="A150" s="10"/>
      <c r="B150" s="10" t="s">
        <v>114</v>
      </c>
      <c r="C150" s="61" t="s">
        <v>93</v>
      </c>
      <c r="D150" s="61" t="s">
        <v>94</v>
      </c>
      <c r="E150" s="43"/>
      <c r="F150" s="44">
        <v>1</v>
      </c>
      <c r="G150" s="44">
        <f>F150</f>
        <v>1</v>
      </c>
    </row>
    <row r="151" spans="1:7" ht="15.75">
      <c r="A151" s="10">
        <v>3</v>
      </c>
      <c r="B151" s="10" t="s">
        <v>32</v>
      </c>
      <c r="C151" s="61"/>
      <c r="D151" s="61"/>
      <c r="E151" s="43"/>
      <c r="F151" s="44"/>
      <c r="G151" s="44"/>
    </row>
    <row r="152" spans="1:7" ht="15.75">
      <c r="A152" s="10"/>
      <c r="B152" s="10" t="s">
        <v>155</v>
      </c>
      <c r="C152" s="61" t="s">
        <v>95</v>
      </c>
      <c r="D152" s="61" t="s">
        <v>96</v>
      </c>
      <c r="E152" s="43"/>
      <c r="F152" s="44">
        <v>1500000</v>
      </c>
      <c r="G152" s="44">
        <f>F152</f>
        <v>1500000</v>
      </c>
    </row>
    <row r="153" spans="1:7" ht="15.75">
      <c r="A153" s="10">
        <v>4</v>
      </c>
      <c r="B153" s="10" t="s">
        <v>33</v>
      </c>
      <c r="C153" s="61"/>
      <c r="D153" s="61"/>
      <c r="E153" s="43"/>
      <c r="F153" s="44"/>
      <c r="G153" s="44"/>
    </row>
    <row r="154" spans="1:7" ht="15.75">
      <c r="A154" s="10"/>
      <c r="B154" s="10" t="s">
        <v>116</v>
      </c>
      <c r="C154" s="61" t="s">
        <v>97</v>
      </c>
      <c r="D154" s="61" t="s">
        <v>96</v>
      </c>
      <c r="E154" s="43"/>
      <c r="F154" s="44">
        <v>18</v>
      </c>
      <c r="G154" s="44">
        <f>F154</f>
        <v>18</v>
      </c>
    </row>
    <row r="155" spans="1:7" ht="51">
      <c r="A155" s="10"/>
      <c r="B155" s="69" t="s">
        <v>162</v>
      </c>
      <c r="C155" s="61"/>
      <c r="D155" s="61"/>
      <c r="E155" s="53"/>
      <c r="F155" s="44"/>
      <c r="G155" s="44"/>
    </row>
    <row r="156" spans="1:7" ht="15.75">
      <c r="A156" s="10">
        <v>1</v>
      </c>
      <c r="B156" s="10" t="s">
        <v>30</v>
      </c>
      <c r="C156" s="61"/>
      <c r="D156" s="61"/>
      <c r="E156" s="43"/>
      <c r="F156" s="44"/>
      <c r="G156" s="44"/>
    </row>
    <row r="157" spans="1:7" ht="15.75">
      <c r="A157" s="10"/>
      <c r="B157" s="10" t="s">
        <v>154</v>
      </c>
      <c r="C157" s="61" t="s">
        <v>95</v>
      </c>
      <c r="D157" s="61" t="s">
        <v>94</v>
      </c>
      <c r="E157" s="43"/>
      <c r="F157" s="44">
        <v>50000</v>
      </c>
      <c r="G157" s="44">
        <f>F157</f>
        <v>50000</v>
      </c>
    </row>
    <row r="158" spans="1:7" ht="15.75">
      <c r="A158" s="10">
        <v>2</v>
      </c>
      <c r="B158" s="55" t="s">
        <v>31</v>
      </c>
      <c r="C158" s="61"/>
      <c r="D158" s="61"/>
      <c r="E158" s="43"/>
      <c r="F158" s="44"/>
      <c r="G158" s="44"/>
    </row>
    <row r="159" spans="1:7" ht="15.75">
      <c r="A159" s="10"/>
      <c r="B159" s="10" t="s">
        <v>114</v>
      </c>
      <c r="C159" s="61" t="s">
        <v>93</v>
      </c>
      <c r="D159" s="61" t="s">
        <v>94</v>
      </c>
      <c r="E159" s="43"/>
      <c r="F159" s="44">
        <v>1</v>
      </c>
      <c r="G159" s="44">
        <f>F159</f>
        <v>1</v>
      </c>
    </row>
    <row r="160" spans="1:7" ht="15.75">
      <c r="A160" s="10">
        <v>3</v>
      </c>
      <c r="B160" s="10" t="s">
        <v>32</v>
      </c>
      <c r="C160" s="61"/>
      <c r="D160" s="61"/>
      <c r="E160" s="43"/>
      <c r="F160" s="44"/>
      <c r="G160" s="44"/>
    </row>
    <row r="161" spans="1:7" ht="15.75">
      <c r="A161" s="10"/>
      <c r="B161" s="10" t="s">
        <v>155</v>
      </c>
      <c r="C161" s="61" t="s">
        <v>95</v>
      </c>
      <c r="D161" s="61" t="s">
        <v>96</v>
      </c>
      <c r="E161" s="43"/>
      <c r="F161" s="44">
        <v>1500000</v>
      </c>
      <c r="G161" s="44">
        <f>F161</f>
        <v>1500000</v>
      </c>
    </row>
    <row r="162" spans="1:7" ht="15.75">
      <c r="A162" s="10">
        <v>4</v>
      </c>
      <c r="B162" s="10" t="s">
        <v>33</v>
      </c>
      <c r="C162" s="61"/>
      <c r="D162" s="61"/>
      <c r="E162" s="43"/>
      <c r="F162" s="44"/>
      <c r="G162" s="44"/>
    </row>
    <row r="163" spans="1:7" ht="15.75">
      <c r="A163" s="10"/>
      <c r="B163" s="10" t="s">
        <v>116</v>
      </c>
      <c r="C163" s="61" t="s">
        <v>97</v>
      </c>
      <c r="D163" s="61" t="s">
        <v>96</v>
      </c>
      <c r="E163" s="43"/>
      <c r="F163" s="44">
        <v>9</v>
      </c>
      <c r="G163" s="44">
        <f>F163</f>
        <v>9</v>
      </c>
    </row>
    <row r="164" spans="1:7" ht="15.75">
      <c r="A164" s="33"/>
      <c r="B164" s="33"/>
      <c r="C164" s="63"/>
      <c r="D164" s="63"/>
      <c r="E164" s="71"/>
      <c r="F164" s="72"/>
      <c r="G164" s="72"/>
    </row>
    <row r="165" spans="1:4" ht="15.75" customHeight="1">
      <c r="A165" s="84" t="s">
        <v>148</v>
      </c>
      <c r="B165" s="84"/>
      <c r="C165" s="84"/>
      <c r="D165" s="39"/>
    </row>
    <row r="166" spans="1:7" ht="32.25" customHeight="1">
      <c r="A166" s="84"/>
      <c r="B166" s="84"/>
      <c r="C166" s="84"/>
      <c r="D166" s="12"/>
      <c r="E166" s="11"/>
      <c r="F166" s="85" t="s">
        <v>149</v>
      </c>
      <c r="G166" s="85"/>
    </row>
    <row r="167" spans="1:4" ht="15.75">
      <c r="A167" s="76" t="s">
        <v>36</v>
      </c>
      <c r="B167" s="76"/>
      <c r="C167" s="3"/>
      <c r="D167" s="3"/>
    </row>
    <row r="168" spans="1:4" ht="24" customHeight="1">
      <c r="A168" s="83" t="s">
        <v>99</v>
      </c>
      <c r="B168" s="83"/>
      <c r="C168" s="20"/>
      <c r="D168" s="20"/>
    </row>
    <row r="169" spans="1:7" ht="26.25" customHeight="1">
      <c r="A169" s="76" t="s">
        <v>100</v>
      </c>
      <c r="B169" s="76"/>
      <c r="C169" s="76"/>
      <c r="D169" s="12"/>
      <c r="E169" s="11"/>
      <c r="F169" s="85" t="s">
        <v>98</v>
      </c>
      <c r="G169" s="85"/>
    </row>
    <row r="170" ht="15">
      <c r="A170" s="23" t="s">
        <v>167</v>
      </c>
    </row>
    <row r="171" ht="15">
      <c r="A171" s="24" t="s">
        <v>69</v>
      </c>
    </row>
  </sheetData>
  <sheetProtection/>
  <mergeCells count="39">
    <mergeCell ref="F1:G3"/>
    <mergeCell ref="B29:G29"/>
    <mergeCell ref="A14:A15"/>
    <mergeCell ref="A16:A17"/>
    <mergeCell ref="B31:G31"/>
    <mergeCell ref="B27:G27"/>
    <mergeCell ref="E5:G5"/>
    <mergeCell ref="E6:G6"/>
    <mergeCell ref="E7:G7"/>
    <mergeCell ref="E8:G8"/>
    <mergeCell ref="B22:G22"/>
    <mergeCell ref="A11:G11"/>
    <mergeCell ref="B20:G20"/>
    <mergeCell ref="B21:G21"/>
    <mergeCell ref="E18:F18"/>
    <mergeCell ref="E19:F19"/>
    <mergeCell ref="A18:A19"/>
    <mergeCell ref="A167:B167"/>
    <mergeCell ref="B41:G41"/>
    <mergeCell ref="B48:G48"/>
    <mergeCell ref="A41:A42"/>
    <mergeCell ref="A169:C169"/>
    <mergeCell ref="F169:G169"/>
    <mergeCell ref="B23:G23"/>
    <mergeCell ref="D26:G26"/>
    <mergeCell ref="B30:G30"/>
    <mergeCell ref="A39:B39"/>
    <mergeCell ref="A168:B168"/>
    <mergeCell ref="A46:B46"/>
    <mergeCell ref="A165:C166"/>
    <mergeCell ref="F166:G166"/>
    <mergeCell ref="B28:G28"/>
    <mergeCell ref="B24:G24"/>
    <mergeCell ref="E9:G9"/>
    <mergeCell ref="A12:G12"/>
    <mergeCell ref="C14:F14"/>
    <mergeCell ref="C15:F15"/>
    <mergeCell ref="C16:F16"/>
    <mergeCell ref="C17:F17"/>
  </mergeCells>
  <printOptions/>
  <pageMargins left="0.1968503937007874" right="0.15748031496062992" top="0.5118110236220472" bottom="0.2755905511811024" header="0.31496062992125984" footer="0.31496062992125984"/>
  <pageSetup horizontalDpi="600" verticalDpi="600" orientation="landscape" paperSize="9" scale="64" r:id="rId1"/>
  <rowBreaks count="4" manualBreakCount="4">
    <brk id="29" max="255" man="1"/>
    <brk id="58" max="255" man="1"/>
    <brk id="87" max="255" man="1"/>
    <brk id="127"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99" t="s">
        <v>92</v>
      </c>
      <c r="L1" s="100"/>
      <c r="M1" s="100"/>
    </row>
    <row r="2" spans="11:13" ht="46.5" customHeight="1">
      <c r="K2" s="100"/>
      <c r="L2" s="100"/>
      <c r="M2" s="100"/>
    </row>
    <row r="3" spans="1:13" ht="15.75">
      <c r="A3" s="77" t="s">
        <v>40</v>
      </c>
      <c r="B3" s="77"/>
      <c r="C3" s="77"/>
      <c r="D3" s="77"/>
      <c r="E3" s="77"/>
      <c r="F3" s="77"/>
      <c r="G3" s="77"/>
      <c r="H3" s="77"/>
      <c r="I3" s="77"/>
      <c r="J3" s="77"/>
      <c r="K3" s="77"/>
      <c r="L3" s="77"/>
      <c r="M3" s="77"/>
    </row>
    <row r="4" spans="1:13" ht="15.75">
      <c r="A4" s="77" t="s">
        <v>41</v>
      </c>
      <c r="B4" s="77"/>
      <c r="C4" s="77"/>
      <c r="D4" s="77"/>
      <c r="E4" s="77"/>
      <c r="F4" s="77"/>
      <c r="G4" s="77"/>
      <c r="H4" s="77"/>
      <c r="I4" s="77"/>
      <c r="J4" s="77"/>
      <c r="K4" s="77"/>
      <c r="L4" s="77"/>
      <c r="M4" s="77"/>
    </row>
    <row r="5" spans="1:13" ht="15.75">
      <c r="A5" s="83" t="s">
        <v>4</v>
      </c>
      <c r="B5" s="6"/>
      <c r="C5" s="1"/>
      <c r="E5" s="97"/>
      <c r="F5" s="97"/>
      <c r="G5" s="97"/>
      <c r="H5" s="97"/>
      <c r="I5" s="97"/>
      <c r="J5" s="97"/>
      <c r="K5" s="97"/>
      <c r="L5" s="97"/>
      <c r="M5" s="97"/>
    </row>
    <row r="6" spans="1:13" ht="15" customHeight="1">
      <c r="A6" s="83"/>
      <c r="B6" s="7" t="s">
        <v>5</v>
      </c>
      <c r="C6" s="1"/>
      <c r="E6" s="98" t="s">
        <v>38</v>
      </c>
      <c r="F6" s="98"/>
      <c r="G6" s="98"/>
      <c r="H6" s="98"/>
      <c r="I6" s="98"/>
      <c r="J6" s="98"/>
      <c r="K6" s="98"/>
      <c r="L6" s="98"/>
      <c r="M6" s="98"/>
    </row>
    <row r="7" spans="1:13" ht="15.75">
      <c r="A7" s="83" t="s">
        <v>6</v>
      </c>
      <c r="B7" s="6"/>
      <c r="C7" s="1"/>
      <c r="E7" s="97"/>
      <c r="F7" s="97"/>
      <c r="G7" s="97"/>
      <c r="H7" s="97"/>
      <c r="I7" s="97"/>
      <c r="J7" s="97"/>
      <c r="K7" s="97"/>
      <c r="L7" s="97"/>
      <c r="M7" s="97"/>
    </row>
    <row r="8" spans="1:13" ht="15" customHeight="1">
      <c r="A8" s="83"/>
      <c r="B8" s="7" t="s">
        <v>5</v>
      </c>
      <c r="C8" s="1"/>
      <c r="E8" s="79" t="s">
        <v>37</v>
      </c>
      <c r="F8" s="79"/>
      <c r="G8" s="79"/>
      <c r="H8" s="79"/>
      <c r="I8" s="79"/>
      <c r="J8" s="79"/>
      <c r="K8" s="79"/>
      <c r="L8" s="79"/>
      <c r="M8" s="79"/>
    </row>
    <row r="9" spans="1:13" ht="15.75">
      <c r="A9" s="83" t="s">
        <v>7</v>
      </c>
      <c r="B9" s="6"/>
      <c r="C9" s="6"/>
      <c r="E9" s="97"/>
      <c r="F9" s="97"/>
      <c r="G9" s="97"/>
      <c r="H9" s="97"/>
      <c r="I9" s="97"/>
      <c r="J9" s="97"/>
      <c r="K9" s="97"/>
      <c r="L9" s="97"/>
      <c r="M9" s="97"/>
    </row>
    <row r="10" spans="1:13" ht="15" customHeight="1">
      <c r="A10" s="83"/>
      <c r="B10" s="8" t="s">
        <v>5</v>
      </c>
      <c r="C10" s="8" t="s">
        <v>8</v>
      </c>
      <c r="E10" s="98" t="s">
        <v>39</v>
      </c>
      <c r="F10" s="98"/>
      <c r="G10" s="98"/>
      <c r="H10" s="98"/>
      <c r="I10" s="98"/>
      <c r="J10" s="98"/>
      <c r="K10" s="98"/>
      <c r="L10" s="98"/>
      <c r="M10" s="98"/>
    </row>
    <row r="11" spans="1:4" ht="15.75">
      <c r="A11" s="83" t="s">
        <v>9</v>
      </c>
      <c r="B11" s="96" t="s">
        <v>42</v>
      </c>
      <c r="C11" s="96"/>
      <c r="D11" s="96"/>
    </row>
    <row r="12" spans="1:4" ht="15.75">
      <c r="A12" s="83"/>
      <c r="B12" s="96" t="s">
        <v>17</v>
      </c>
      <c r="C12" s="96"/>
      <c r="D12" s="96"/>
    </row>
    <row r="13" ht="15.75">
      <c r="A13" s="4"/>
    </row>
    <row r="14" ht="15.75">
      <c r="A14" s="4"/>
    </row>
    <row r="16" spans="2:10" ht="15.75">
      <c r="B16" s="80" t="s">
        <v>43</v>
      </c>
      <c r="C16" s="80"/>
      <c r="D16" s="80"/>
      <c r="E16" s="80" t="s">
        <v>44</v>
      </c>
      <c r="F16" s="80"/>
      <c r="G16" s="80"/>
      <c r="H16" s="80" t="s">
        <v>45</v>
      </c>
      <c r="I16" s="80"/>
      <c r="J16" s="80"/>
    </row>
    <row r="17" spans="2:10" ht="31.5">
      <c r="B17" s="9" t="s">
        <v>46</v>
      </c>
      <c r="C17" s="9" t="s">
        <v>47</v>
      </c>
      <c r="D17" s="9" t="s">
        <v>48</v>
      </c>
      <c r="E17" s="9" t="s">
        <v>46</v>
      </c>
      <c r="F17" s="9" t="s">
        <v>47</v>
      </c>
      <c r="G17" s="9" t="s">
        <v>48</v>
      </c>
      <c r="H17" s="9" t="s">
        <v>46</v>
      </c>
      <c r="I17" s="9" t="s">
        <v>47</v>
      </c>
      <c r="J17" s="9" t="s">
        <v>48</v>
      </c>
    </row>
    <row r="18" spans="2:10" ht="15.75">
      <c r="B18" s="9">
        <v>1</v>
      </c>
      <c r="C18" s="9">
        <v>2</v>
      </c>
      <c r="D18" s="9">
        <v>3</v>
      </c>
      <c r="E18" s="9">
        <v>4</v>
      </c>
      <c r="F18" s="9">
        <v>5</v>
      </c>
      <c r="G18" s="9">
        <v>6</v>
      </c>
      <c r="H18" s="9">
        <v>7</v>
      </c>
      <c r="I18" s="9">
        <v>8</v>
      </c>
      <c r="J18" s="9">
        <v>9</v>
      </c>
    </row>
    <row r="19" spans="2:10" ht="15.75">
      <c r="B19" s="9"/>
      <c r="C19" s="9"/>
      <c r="D19" s="9"/>
      <c r="E19" s="9"/>
      <c r="F19" s="9"/>
      <c r="G19" s="9"/>
      <c r="H19" s="9"/>
      <c r="I19" s="9"/>
      <c r="J19" s="9"/>
    </row>
    <row r="20" spans="2:10" ht="15.75">
      <c r="B20" s="9"/>
      <c r="C20" s="9"/>
      <c r="D20" s="9"/>
      <c r="E20" s="9"/>
      <c r="F20" s="9"/>
      <c r="G20" s="9"/>
      <c r="H20" s="9"/>
      <c r="I20" s="9"/>
      <c r="J20" s="9"/>
    </row>
    <row r="21" spans="2:10" ht="15.75">
      <c r="B21" s="9"/>
      <c r="C21" s="9"/>
      <c r="D21" s="9"/>
      <c r="E21" s="9"/>
      <c r="F21" s="9"/>
      <c r="G21" s="9"/>
      <c r="H21" s="9"/>
      <c r="I21" s="9"/>
      <c r="J21" s="9"/>
    </row>
    <row r="22" spans="1:10" ht="15.75">
      <c r="A22" s="4"/>
      <c r="B22" s="9"/>
      <c r="C22" s="9"/>
      <c r="D22" s="9"/>
      <c r="E22" s="9"/>
      <c r="F22" s="9"/>
      <c r="G22" s="9"/>
      <c r="H22" s="9"/>
      <c r="I22" s="9"/>
      <c r="J22" s="9"/>
    </row>
    <row r="23" ht="15.75">
      <c r="A23" s="4"/>
    </row>
    <row r="24" spans="1:13" ht="15.75">
      <c r="A24" s="83" t="s">
        <v>10</v>
      </c>
      <c r="B24" s="76" t="s">
        <v>16</v>
      </c>
      <c r="C24" s="76"/>
      <c r="D24" s="76"/>
      <c r="E24" s="76"/>
      <c r="F24" s="76"/>
      <c r="G24" s="76"/>
      <c r="H24" s="76"/>
      <c r="I24" s="76"/>
      <c r="J24" s="76"/>
      <c r="K24" s="76"/>
      <c r="L24" s="76"/>
      <c r="M24" s="76"/>
    </row>
    <row r="25" spans="1:2" ht="15.75">
      <c r="A25" s="83"/>
      <c r="B25" s="1" t="s">
        <v>17</v>
      </c>
    </row>
    <row r="26" ht="15.75">
      <c r="A26" s="4"/>
    </row>
    <row r="27" spans="1:11" ht="79.5" customHeight="1">
      <c r="A27" s="80" t="s">
        <v>58</v>
      </c>
      <c r="B27" s="80" t="s">
        <v>57</v>
      </c>
      <c r="C27" s="80" t="s">
        <v>43</v>
      </c>
      <c r="D27" s="80"/>
      <c r="E27" s="80"/>
      <c r="F27" s="80" t="s">
        <v>44</v>
      </c>
      <c r="G27" s="80"/>
      <c r="H27" s="80"/>
      <c r="I27" s="80" t="s">
        <v>45</v>
      </c>
      <c r="J27" s="80"/>
      <c r="K27" s="80"/>
    </row>
    <row r="28" spans="1:11" ht="31.5">
      <c r="A28" s="80"/>
      <c r="B28" s="80"/>
      <c r="C28" s="9" t="s">
        <v>46</v>
      </c>
      <c r="D28" s="9" t="s">
        <v>47</v>
      </c>
      <c r="E28" s="9" t="s">
        <v>48</v>
      </c>
      <c r="F28" s="9" t="s">
        <v>46</v>
      </c>
      <c r="G28" s="9" t="s">
        <v>47</v>
      </c>
      <c r="H28" s="9" t="s">
        <v>48</v>
      </c>
      <c r="I28" s="9" t="s">
        <v>46</v>
      </c>
      <c r="J28" s="9" t="s">
        <v>47</v>
      </c>
      <c r="K28" s="9" t="s">
        <v>48</v>
      </c>
    </row>
    <row r="29" spans="1:11" ht="15.75">
      <c r="A29" s="9">
        <v>1</v>
      </c>
      <c r="B29" s="9">
        <v>2</v>
      </c>
      <c r="C29" s="9">
        <v>3</v>
      </c>
      <c r="D29" s="9">
        <v>4</v>
      </c>
      <c r="E29" s="9">
        <v>5</v>
      </c>
      <c r="F29" s="9">
        <v>6</v>
      </c>
      <c r="G29" s="9">
        <v>7</v>
      </c>
      <c r="H29" s="9">
        <v>8</v>
      </c>
      <c r="I29" s="9">
        <v>9</v>
      </c>
      <c r="J29" s="9">
        <v>10</v>
      </c>
      <c r="K29" s="9">
        <v>11</v>
      </c>
    </row>
    <row r="30" spans="1:11" ht="15.75">
      <c r="A30" s="9"/>
      <c r="B30" s="10"/>
      <c r="C30" s="9"/>
      <c r="D30" s="9"/>
      <c r="E30" s="9"/>
      <c r="F30" s="9"/>
      <c r="G30" s="9"/>
      <c r="H30" s="9"/>
      <c r="I30" s="9"/>
      <c r="J30" s="9"/>
      <c r="K30" s="9"/>
    </row>
    <row r="31" spans="1:11" ht="15.75">
      <c r="A31" s="9"/>
      <c r="B31" s="10"/>
      <c r="C31" s="9"/>
      <c r="D31" s="9"/>
      <c r="E31" s="9"/>
      <c r="F31" s="9"/>
      <c r="G31" s="9"/>
      <c r="H31" s="9"/>
      <c r="I31" s="9"/>
      <c r="J31" s="9"/>
      <c r="K31" s="9"/>
    </row>
    <row r="32" spans="1:11" ht="15.75">
      <c r="A32" s="9"/>
      <c r="B32" s="10"/>
      <c r="C32" s="9"/>
      <c r="D32" s="9"/>
      <c r="E32" s="9"/>
      <c r="F32" s="9"/>
      <c r="G32" s="9"/>
      <c r="H32" s="9"/>
      <c r="I32" s="9"/>
      <c r="J32" s="9"/>
      <c r="K32" s="9"/>
    </row>
    <row r="33" spans="1:11" ht="15.75">
      <c r="A33" s="9"/>
      <c r="B33" s="10" t="s">
        <v>21</v>
      </c>
      <c r="C33" s="9"/>
      <c r="D33" s="9"/>
      <c r="E33" s="9"/>
      <c r="F33" s="9"/>
      <c r="G33" s="9"/>
      <c r="H33" s="9"/>
      <c r="I33" s="9"/>
      <c r="J33" s="9"/>
      <c r="K33" s="9"/>
    </row>
    <row r="34" spans="1:11" ht="15.75">
      <c r="A34" s="80" t="s">
        <v>49</v>
      </c>
      <c r="B34" s="80"/>
      <c r="C34" s="80"/>
      <c r="D34" s="80"/>
      <c r="E34" s="80"/>
      <c r="F34" s="80"/>
      <c r="G34" s="80"/>
      <c r="H34" s="80"/>
      <c r="I34" s="80"/>
      <c r="J34" s="80"/>
      <c r="K34" s="80"/>
    </row>
    <row r="35" ht="15.75">
      <c r="A35" s="4"/>
    </row>
    <row r="36" ht="15.75">
      <c r="A36" s="4"/>
    </row>
    <row r="37" spans="1:13" ht="15.75">
      <c r="A37" s="83" t="s">
        <v>11</v>
      </c>
      <c r="B37" s="76" t="s">
        <v>50</v>
      </c>
      <c r="C37" s="76"/>
      <c r="D37" s="76"/>
      <c r="E37" s="76"/>
      <c r="F37" s="76"/>
      <c r="G37" s="76"/>
      <c r="H37" s="76"/>
      <c r="I37" s="76"/>
      <c r="J37" s="76"/>
      <c r="K37" s="76"/>
      <c r="L37" s="76"/>
      <c r="M37" s="76"/>
    </row>
    <row r="38" spans="1:2" ht="15.75">
      <c r="A38" s="83"/>
      <c r="B38" s="1" t="s">
        <v>17</v>
      </c>
    </row>
    <row r="39" ht="15.75">
      <c r="A39" s="4"/>
    </row>
    <row r="40" ht="15.75">
      <c r="A40" s="4"/>
    </row>
    <row r="41" spans="2:11" ht="15.75">
      <c r="B41" s="80" t="s">
        <v>24</v>
      </c>
      <c r="C41" s="80" t="s">
        <v>43</v>
      </c>
      <c r="D41" s="80"/>
      <c r="E41" s="80"/>
      <c r="F41" s="80" t="s">
        <v>44</v>
      </c>
      <c r="G41" s="80"/>
      <c r="H41" s="80"/>
      <c r="I41" s="80" t="s">
        <v>45</v>
      </c>
      <c r="J41" s="80"/>
      <c r="K41" s="80"/>
    </row>
    <row r="42" spans="2:11" ht="41.25" customHeight="1">
      <c r="B42" s="80"/>
      <c r="C42" s="9" t="s">
        <v>46</v>
      </c>
      <c r="D42" s="9" t="s">
        <v>47</v>
      </c>
      <c r="E42" s="9" t="s">
        <v>48</v>
      </c>
      <c r="F42" s="9" t="s">
        <v>46</v>
      </c>
      <c r="G42" s="9" t="s">
        <v>47</v>
      </c>
      <c r="H42" s="9" t="s">
        <v>48</v>
      </c>
      <c r="I42" s="9" t="s">
        <v>46</v>
      </c>
      <c r="J42" s="9" t="s">
        <v>47</v>
      </c>
      <c r="K42" s="9" t="s">
        <v>48</v>
      </c>
    </row>
    <row r="43" spans="2:11" ht="15.75">
      <c r="B43" s="9">
        <v>1</v>
      </c>
      <c r="C43" s="9">
        <v>2</v>
      </c>
      <c r="D43" s="9">
        <v>3</v>
      </c>
      <c r="E43" s="9">
        <v>4</v>
      </c>
      <c r="F43" s="9">
        <v>5</v>
      </c>
      <c r="G43" s="9">
        <v>6</v>
      </c>
      <c r="H43" s="9">
        <v>7</v>
      </c>
      <c r="I43" s="9">
        <v>8</v>
      </c>
      <c r="J43" s="9">
        <v>9</v>
      </c>
      <c r="K43" s="9">
        <v>10</v>
      </c>
    </row>
    <row r="44" spans="2:11" ht="15.75">
      <c r="B44" s="10"/>
      <c r="C44" s="9"/>
      <c r="D44" s="9"/>
      <c r="E44" s="9"/>
      <c r="F44" s="9"/>
      <c r="G44" s="9"/>
      <c r="H44" s="9"/>
      <c r="I44" s="9"/>
      <c r="J44" s="9"/>
      <c r="K44" s="9"/>
    </row>
    <row r="45" spans="2:11" ht="15.75">
      <c r="B45" s="10"/>
      <c r="C45" s="9"/>
      <c r="D45" s="9"/>
      <c r="E45" s="9"/>
      <c r="F45" s="9"/>
      <c r="G45" s="9"/>
      <c r="H45" s="9"/>
      <c r="I45" s="9"/>
      <c r="J45" s="9"/>
      <c r="K45" s="9"/>
    </row>
    <row r="46" spans="2:11" ht="15.75">
      <c r="B46" s="10" t="s">
        <v>21</v>
      </c>
      <c r="C46" s="9"/>
      <c r="D46" s="9"/>
      <c r="E46" s="9"/>
      <c r="F46" s="9"/>
      <c r="G46" s="9"/>
      <c r="H46" s="9"/>
      <c r="I46" s="9"/>
      <c r="J46" s="9"/>
      <c r="K46" s="9"/>
    </row>
    <row r="47" spans="2:11" ht="15.75">
      <c r="B47" s="80" t="s">
        <v>49</v>
      </c>
      <c r="C47" s="80"/>
      <c r="D47" s="80"/>
      <c r="E47" s="80"/>
      <c r="F47" s="80"/>
      <c r="G47" s="80"/>
      <c r="H47" s="80"/>
      <c r="I47" s="80"/>
      <c r="J47" s="80"/>
      <c r="K47" s="80"/>
    </row>
    <row r="48" ht="15.75">
      <c r="A48" s="4"/>
    </row>
    <row r="49" ht="15.75">
      <c r="A49" s="4"/>
    </row>
    <row r="50" spans="1:13" ht="15.75">
      <c r="A50" s="3" t="s">
        <v>12</v>
      </c>
      <c r="B50" s="76" t="s">
        <v>51</v>
      </c>
      <c r="C50" s="76"/>
      <c r="D50" s="76"/>
      <c r="E50" s="76"/>
      <c r="F50" s="76"/>
      <c r="G50" s="76"/>
      <c r="H50" s="76"/>
      <c r="I50" s="76"/>
      <c r="J50" s="76"/>
      <c r="K50" s="76"/>
      <c r="L50" s="76"/>
      <c r="M50" s="76"/>
    </row>
    <row r="51" ht="15.75">
      <c r="A51" s="4"/>
    </row>
    <row r="52" ht="15.75">
      <c r="A52" s="4"/>
    </row>
    <row r="53" spans="1:13" ht="31.5" customHeight="1">
      <c r="A53" s="80" t="s">
        <v>59</v>
      </c>
      <c r="B53" s="80" t="s">
        <v>52</v>
      </c>
      <c r="C53" s="80" t="s">
        <v>28</v>
      </c>
      <c r="D53" s="80" t="s">
        <v>29</v>
      </c>
      <c r="E53" s="80" t="s">
        <v>43</v>
      </c>
      <c r="F53" s="80"/>
      <c r="G53" s="80"/>
      <c r="H53" s="80" t="s">
        <v>53</v>
      </c>
      <c r="I53" s="80"/>
      <c r="J53" s="80"/>
      <c r="K53" s="80" t="s">
        <v>45</v>
      </c>
      <c r="L53" s="80"/>
      <c r="M53" s="80"/>
    </row>
    <row r="54" spans="1:13" ht="15.75" customHeight="1">
      <c r="A54" s="80"/>
      <c r="B54" s="80"/>
      <c r="C54" s="80"/>
      <c r="D54" s="80"/>
      <c r="E54" s="80"/>
      <c r="F54" s="80"/>
      <c r="G54" s="80"/>
      <c r="H54" s="80"/>
      <c r="I54" s="80"/>
      <c r="J54" s="80"/>
      <c r="K54" s="80"/>
      <c r="L54" s="80"/>
      <c r="M54" s="80"/>
    </row>
    <row r="55" spans="1:13" ht="31.5">
      <c r="A55" s="80"/>
      <c r="B55" s="80"/>
      <c r="C55" s="80"/>
      <c r="D55" s="80"/>
      <c r="E55" s="9" t="s">
        <v>46</v>
      </c>
      <c r="F55" s="9" t="s">
        <v>47</v>
      </c>
      <c r="G55" s="9" t="s">
        <v>48</v>
      </c>
      <c r="H55" s="9" t="s">
        <v>46</v>
      </c>
      <c r="I55" s="9" t="s">
        <v>47</v>
      </c>
      <c r="J55" s="9" t="s">
        <v>48</v>
      </c>
      <c r="K55" s="9" t="s">
        <v>46</v>
      </c>
      <c r="L55" s="9" t="s">
        <v>47</v>
      </c>
      <c r="M55" s="9" t="s">
        <v>48</v>
      </c>
    </row>
    <row r="56" spans="1:13" ht="15.75">
      <c r="A56" s="9">
        <v>1</v>
      </c>
      <c r="B56" s="9">
        <v>2</v>
      </c>
      <c r="C56" s="9">
        <v>3</v>
      </c>
      <c r="D56" s="9">
        <v>4</v>
      </c>
      <c r="E56" s="9">
        <v>5</v>
      </c>
      <c r="F56" s="9">
        <v>6</v>
      </c>
      <c r="G56" s="9">
        <v>7</v>
      </c>
      <c r="H56" s="9">
        <v>8</v>
      </c>
      <c r="I56" s="9">
        <v>9</v>
      </c>
      <c r="J56" s="9">
        <v>10</v>
      </c>
      <c r="K56" s="9">
        <v>11</v>
      </c>
      <c r="L56" s="9">
        <v>12</v>
      </c>
      <c r="M56" s="9">
        <v>13</v>
      </c>
    </row>
    <row r="57" spans="1:13" ht="15.75">
      <c r="A57" s="9">
        <v>1</v>
      </c>
      <c r="B57" s="10" t="s">
        <v>30</v>
      </c>
      <c r="C57" s="10"/>
      <c r="D57" s="10"/>
      <c r="E57" s="10"/>
      <c r="F57" s="10"/>
      <c r="G57" s="10"/>
      <c r="H57" s="10"/>
      <c r="I57" s="10"/>
      <c r="J57" s="10"/>
      <c r="K57" s="10"/>
      <c r="L57" s="10"/>
      <c r="M57" s="10"/>
    </row>
    <row r="58" spans="1:13" ht="15.75">
      <c r="A58" s="9"/>
      <c r="B58" s="13" t="s">
        <v>54</v>
      </c>
      <c r="C58" s="10"/>
      <c r="D58" s="10"/>
      <c r="E58" s="10"/>
      <c r="F58" s="10"/>
      <c r="G58" s="10"/>
      <c r="H58" s="10"/>
      <c r="I58" s="10"/>
      <c r="J58" s="10"/>
      <c r="K58" s="10"/>
      <c r="L58" s="10"/>
      <c r="M58" s="10"/>
    </row>
    <row r="59" spans="1:13" ht="15.75">
      <c r="A59" s="80" t="s">
        <v>55</v>
      </c>
      <c r="B59" s="80"/>
      <c r="C59" s="80"/>
      <c r="D59" s="80"/>
      <c r="E59" s="80"/>
      <c r="F59" s="80"/>
      <c r="G59" s="80"/>
      <c r="H59" s="80"/>
      <c r="I59" s="80"/>
      <c r="J59" s="80"/>
      <c r="K59" s="80"/>
      <c r="L59" s="80"/>
      <c r="M59" s="80"/>
    </row>
    <row r="60" spans="1:13" ht="15.75">
      <c r="A60" s="9">
        <v>2</v>
      </c>
      <c r="B60" s="10" t="s">
        <v>31</v>
      </c>
      <c r="C60" s="10"/>
      <c r="D60" s="10"/>
      <c r="E60" s="10"/>
      <c r="F60" s="10"/>
      <c r="G60" s="10"/>
      <c r="H60" s="10"/>
      <c r="I60" s="10"/>
      <c r="J60" s="10"/>
      <c r="K60" s="10"/>
      <c r="L60" s="10"/>
      <c r="M60" s="10"/>
    </row>
    <row r="61" spans="1:13" ht="15.75">
      <c r="A61" s="9"/>
      <c r="B61" s="13" t="s">
        <v>54</v>
      </c>
      <c r="C61" s="10"/>
      <c r="D61" s="10"/>
      <c r="E61" s="10"/>
      <c r="F61" s="10"/>
      <c r="G61" s="10"/>
      <c r="H61" s="10"/>
      <c r="I61" s="10"/>
      <c r="J61" s="10"/>
      <c r="K61" s="10"/>
      <c r="L61" s="10"/>
      <c r="M61" s="10"/>
    </row>
    <row r="62" spans="1:13" ht="15.75">
      <c r="A62" s="80" t="s">
        <v>55</v>
      </c>
      <c r="B62" s="80"/>
      <c r="C62" s="80"/>
      <c r="D62" s="80"/>
      <c r="E62" s="80"/>
      <c r="F62" s="80"/>
      <c r="G62" s="80"/>
      <c r="H62" s="80"/>
      <c r="I62" s="80"/>
      <c r="J62" s="80"/>
      <c r="K62" s="80"/>
      <c r="L62" s="80"/>
      <c r="M62" s="80"/>
    </row>
    <row r="63" spans="1:13" ht="15.75">
      <c r="A63" s="9">
        <v>3</v>
      </c>
      <c r="B63" s="10" t="s">
        <v>32</v>
      </c>
      <c r="C63" s="10"/>
      <c r="D63" s="10"/>
      <c r="E63" s="10"/>
      <c r="F63" s="10"/>
      <c r="G63" s="10"/>
      <c r="H63" s="10"/>
      <c r="I63" s="10"/>
      <c r="J63" s="10"/>
      <c r="K63" s="10"/>
      <c r="L63" s="10"/>
      <c r="M63" s="10"/>
    </row>
    <row r="64" spans="1:13" ht="15.75">
      <c r="A64" s="9"/>
      <c r="B64" s="13" t="s">
        <v>54</v>
      </c>
      <c r="C64" s="10"/>
      <c r="D64" s="10"/>
      <c r="E64" s="10"/>
      <c r="F64" s="10"/>
      <c r="G64" s="10"/>
      <c r="H64" s="10"/>
      <c r="I64" s="10"/>
      <c r="J64" s="10"/>
      <c r="K64" s="10"/>
      <c r="L64" s="10"/>
      <c r="M64" s="10"/>
    </row>
    <row r="65" spans="1:13" ht="15.75">
      <c r="A65" s="80" t="s">
        <v>55</v>
      </c>
      <c r="B65" s="80"/>
      <c r="C65" s="80"/>
      <c r="D65" s="80"/>
      <c r="E65" s="80"/>
      <c r="F65" s="80"/>
      <c r="G65" s="80"/>
      <c r="H65" s="80"/>
      <c r="I65" s="80"/>
      <c r="J65" s="80"/>
      <c r="K65" s="80"/>
      <c r="L65" s="80"/>
      <c r="M65" s="80"/>
    </row>
    <row r="66" spans="1:13" ht="15.75">
      <c r="A66" s="9">
        <v>4</v>
      </c>
      <c r="B66" s="10" t="s">
        <v>33</v>
      </c>
      <c r="C66" s="10"/>
      <c r="D66" s="10"/>
      <c r="E66" s="10"/>
      <c r="F66" s="10"/>
      <c r="G66" s="10"/>
      <c r="H66" s="10"/>
      <c r="I66" s="10"/>
      <c r="J66" s="10"/>
      <c r="K66" s="10"/>
      <c r="L66" s="10"/>
      <c r="M66" s="10"/>
    </row>
    <row r="67" spans="1:13" ht="15.75">
      <c r="A67" s="9"/>
      <c r="B67" s="13" t="s">
        <v>54</v>
      </c>
      <c r="C67" s="10"/>
      <c r="D67" s="10"/>
      <c r="E67" s="10"/>
      <c r="F67" s="10"/>
      <c r="G67" s="10"/>
      <c r="H67" s="10"/>
      <c r="I67" s="10"/>
      <c r="J67" s="10"/>
      <c r="K67" s="10"/>
      <c r="L67" s="10"/>
      <c r="M67" s="10"/>
    </row>
    <row r="68" spans="1:13" ht="15.75">
      <c r="A68" s="80" t="s">
        <v>55</v>
      </c>
      <c r="B68" s="80"/>
      <c r="C68" s="80"/>
      <c r="D68" s="80"/>
      <c r="E68" s="80"/>
      <c r="F68" s="80"/>
      <c r="G68" s="80"/>
      <c r="H68" s="80"/>
      <c r="I68" s="80"/>
      <c r="J68" s="80"/>
      <c r="K68" s="80"/>
      <c r="L68" s="80"/>
      <c r="M68" s="80"/>
    </row>
    <row r="69" spans="1:13" ht="15.75">
      <c r="A69" s="80" t="s">
        <v>56</v>
      </c>
      <c r="B69" s="80"/>
      <c r="C69" s="80"/>
      <c r="D69" s="80"/>
      <c r="E69" s="80"/>
      <c r="F69" s="80"/>
      <c r="G69" s="80"/>
      <c r="H69" s="80"/>
      <c r="I69" s="80"/>
      <c r="J69" s="80"/>
      <c r="K69" s="80"/>
      <c r="L69" s="80"/>
      <c r="M69" s="80"/>
    </row>
    <row r="70" ht="15.75">
      <c r="A70" s="4"/>
    </row>
    <row r="71" ht="15.75">
      <c r="A71" s="4"/>
    </row>
    <row r="72" spans="1:13" ht="15.75">
      <c r="A72" s="76" t="s">
        <v>60</v>
      </c>
      <c r="B72" s="76"/>
      <c r="C72" s="76"/>
      <c r="D72" s="76"/>
      <c r="E72" s="76"/>
      <c r="F72" s="76"/>
      <c r="G72" s="76"/>
      <c r="H72" s="15"/>
      <c r="J72" s="95"/>
      <c r="K72" s="95"/>
      <c r="L72" s="95"/>
      <c r="M72" s="95"/>
    </row>
    <row r="73" spans="1:13" ht="15.75">
      <c r="A73" s="1"/>
      <c r="B73" s="3"/>
      <c r="C73" s="3"/>
      <c r="D73" s="1"/>
      <c r="H73" s="14" t="s">
        <v>34</v>
      </c>
      <c r="J73" s="93" t="s">
        <v>35</v>
      </c>
      <c r="K73" s="93"/>
      <c r="L73" s="93"/>
      <c r="M73" s="93"/>
    </row>
    <row r="74" spans="1:4" ht="15" customHeight="1">
      <c r="A74" s="2"/>
      <c r="D74" s="1"/>
    </row>
    <row r="75" spans="1:13" ht="15.75">
      <c r="A75" s="76" t="s">
        <v>61</v>
      </c>
      <c r="B75" s="76"/>
      <c r="C75" s="76"/>
      <c r="D75" s="76"/>
      <c r="E75" s="76"/>
      <c r="F75" s="76"/>
      <c r="G75" s="76"/>
      <c r="H75" s="15"/>
      <c r="J75" s="95"/>
      <c r="K75" s="95"/>
      <c r="L75" s="95"/>
      <c r="M75" s="95"/>
    </row>
    <row r="76" spans="1:13" ht="15.75" customHeight="1">
      <c r="A76" s="1"/>
      <c r="B76" s="1"/>
      <c r="C76" s="1"/>
      <c r="D76" s="1"/>
      <c r="E76" s="1"/>
      <c r="F76" s="1"/>
      <c r="G76" s="1"/>
      <c r="H76" s="14" t="s">
        <v>34</v>
      </c>
      <c r="J76" s="93" t="s">
        <v>35</v>
      </c>
      <c r="K76" s="93"/>
      <c r="L76" s="93"/>
      <c r="M76" s="93"/>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5" customWidth="1"/>
    <col min="2" max="2" width="12.28125" style="25" customWidth="1"/>
    <col min="3" max="4" width="9.140625" style="25" customWidth="1"/>
    <col min="5" max="13" width="13.00390625" style="25" customWidth="1"/>
    <col min="14" max="16384" width="9.140625" style="25" customWidth="1"/>
  </cols>
  <sheetData>
    <row r="1" spans="10:13" ht="15.75" customHeight="1">
      <c r="J1" s="89" t="s">
        <v>90</v>
      </c>
      <c r="K1" s="89"/>
      <c r="L1" s="89"/>
      <c r="M1" s="89"/>
    </row>
    <row r="2" spans="10:13" ht="15.75">
      <c r="J2" s="89"/>
      <c r="K2" s="89"/>
      <c r="L2" s="89"/>
      <c r="M2" s="89"/>
    </row>
    <row r="3" spans="10:13" ht="15.75">
      <c r="J3" s="89"/>
      <c r="K3" s="89"/>
      <c r="L3" s="89"/>
      <c r="M3" s="89"/>
    </row>
    <row r="4" spans="10:13" ht="15.75">
      <c r="J4" s="89"/>
      <c r="K4" s="89"/>
      <c r="L4" s="89"/>
      <c r="M4" s="89"/>
    </row>
    <row r="5" spans="1:13" ht="15.75">
      <c r="A5" s="77" t="s">
        <v>40</v>
      </c>
      <c r="B5" s="77"/>
      <c r="C5" s="77"/>
      <c r="D5" s="77"/>
      <c r="E5" s="77"/>
      <c r="F5" s="77"/>
      <c r="G5" s="77"/>
      <c r="H5" s="77"/>
      <c r="I5" s="77"/>
      <c r="J5" s="77"/>
      <c r="K5" s="77"/>
      <c r="L5" s="77"/>
      <c r="M5" s="77"/>
    </row>
    <row r="6" spans="1:13" ht="15.75">
      <c r="A6" s="77" t="s">
        <v>71</v>
      </c>
      <c r="B6" s="77"/>
      <c r="C6" s="77"/>
      <c r="D6" s="77"/>
      <c r="E6" s="77"/>
      <c r="F6" s="77"/>
      <c r="G6" s="77"/>
      <c r="H6" s="77"/>
      <c r="I6" s="77"/>
      <c r="J6" s="77"/>
      <c r="K6" s="77"/>
      <c r="L6" s="77"/>
      <c r="M6" s="77"/>
    </row>
    <row r="7" spans="1:13" ht="15.75">
      <c r="A7" s="83" t="s">
        <v>4</v>
      </c>
      <c r="B7" s="19"/>
      <c r="C7" s="16"/>
      <c r="E7" s="104"/>
      <c r="F7" s="104"/>
      <c r="G7" s="104"/>
      <c r="H7" s="104"/>
      <c r="I7" s="104"/>
      <c r="J7" s="104"/>
      <c r="K7" s="104"/>
      <c r="L7" s="104"/>
      <c r="M7" s="104"/>
    </row>
    <row r="8" spans="1:13" ht="15" customHeight="1">
      <c r="A8" s="83"/>
      <c r="B8" s="26" t="s">
        <v>62</v>
      </c>
      <c r="C8" s="16"/>
      <c r="E8" s="105" t="s">
        <v>38</v>
      </c>
      <c r="F8" s="105"/>
      <c r="G8" s="105"/>
      <c r="H8" s="105"/>
      <c r="I8" s="105"/>
      <c r="J8" s="105"/>
      <c r="K8" s="105"/>
      <c r="L8" s="105"/>
      <c r="M8" s="105"/>
    </row>
    <row r="9" spans="1:13" ht="15.75">
      <c r="A9" s="83" t="s">
        <v>6</v>
      </c>
      <c r="B9" s="19"/>
      <c r="C9" s="16"/>
      <c r="E9" s="104"/>
      <c r="F9" s="104"/>
      <c r="G9" s="104"/>
      <c r="H9" s="104"/>
      <c r="I9" s="104"/>
      <c r="J9" s="104"/>
      <c r="K9" s="104"/>
      <c r="L9" s="104"/>
      <c r="M9" s="104"/>
    </row>
    <row r="10" spans="1:13" ht="15" customHeight="1">
      <c r="A10" s="83"/>
      <c r="B10" s="26" t="s">
        <v>62</v>
      </c>
      <c r="C10" s="16"/>
      <c r="E10" s="106" t="s">
        <v>37</v>
      </c>
      <c r="F10" s="106"/>
      <c r="G10" s="106"/>
      <c r="H10" s="106"/>
      <c r="I10" s="106"/>
      <c r="J10" s="106"/>
      <c r="K10" s="106"/>
      <c r="L10" s="106"/>
      <c r="M10" s="106"/>
    </row>
    <row r="11" spans="1:13" ht="15.75">
      <c r="A11" s="83" t="s">
        <v>7</v>
      </c>
      <c r="B11" s="19"/>
      <c r="C11" s="19"/>
      <c r="E11" s="104"/>
      <c r="F11" s="104"/>
      <c r="G11" s="104"/>
      <c r="H11" s="104"/>
      <c r="I11" s="104"/>
      <c r="J11" s="104"/>
      <c r="K11" s="104"/>
      <c r="L11" s="104"/>
      <c r="M11" s="104"/>
    </row>
    <row r="12" spans="1:13" ht="15" customHeight="1">
      <c r="A12" s="83"/>
      <c r="B12" s="20" t="s">
        <v>88</v>
      </c>
      <c r="C12" s="20" t="s">
        <v>8</v>
      </c>
      <c r="E12" s="105" t="s">
        <v>39</v>
      </c>
      <c r="F12" s="105"/>
      <c r="G12" s="105"/>
      <c r="H12" s="105"/>
      <c r="I12" s="105"/>
      <c r="J12" s="105"/>
      <c r="K12" s="105"/>
      <c r="L12" s="105"/>
      <c r="M12" s="105"/>
    </row>
    <row r="13" spans="1:13" ht="19.5" customHeight="1">
      <c r="A13" s="96" t="s">
        <v>72</v>
      </c>
      <c r="B13" s="96"/>
      <c r="C13" s="96"/>
      <c r="D13" s="96"/>
      <c r="E13" s="96"/>
      <c r="F13" s="96"/>
      <c r="G13" s="96"/>
      <c r="H13" s="96"/>
      <c r="I13" s="96"/>
      <c r="J13" s="96"/>
      <c r="K13" s="96"/>
      <c r="L13" s="96"/>
      <c r="M13" s="96"/>
    </row>
    <row r="14" ht="15.75">
      <c r="A14" s="4"/>
    </row>
    <row r="15" spans="1:13" ht="31.5">
      <c r="A15" s="18" t="s">
        <v>58</v>
      </c>
      <c r="B15" s="80" t="s">
        <v>64</v>
      </c>
      <c r="C15" s="80"/>
      <c r="D15" s="80"/>
      <c r="E15" s="80"/>
      <c r="F15" s="80"/>
      <c r="G15" s="80"/>
      <c r="H15" s="80"/>
      <c r="I15" s="80"/>
      <c r="J15" s="80"/>
      <c r="K15" s="80"/>
      <c r="L15" s="80"/>
      <c r="M15" s="80"/>
    </row>
    <row r="16" spans="1:13" ht="15.75">
      <c r="A16" s="18"/>
      <c r="B16" s="80"/>
      <c r="C16" s="80"/>
      <c r="D16" s="80"/>
      <c r="E16" s="80"/>
      <c r="F16" s="80"/>
      <c r="G16" s="80"/>
      <c r="H16" s="80"/>
      <c r="I16" s="80"/>
      <c r="J16" s="80"/>
      <c r="K16" s="80"/>
      <c r="L16" s="80"/>
      <c r="M16" s="80"/>
    </row>
    <row r="17" spans="1:13" ht="15.75">
      <c r="A17" s="18"/>
      <c r="B17" s="80"/>
      <c r="C17" s="80"/>
      <c r="D17" s="80"/>
      <c r="E17" s="80"/>
      <c r="F17" s="80"/>
      <c r="G17" s="80"/>
      <c r="H17" s="80"/>
      <c r="I17" s="80"/>
      <c r="J17" s="80"/>
      <c r="K17" s="80"/>
      <c r="L17" s="80"/>
      <c r="M17" s="80"/>
    </row>
    <row r="18" ht="15.75">
      <c r="A18" s="4"/>
    </row>
    <row r="19" ht="15.75">
      <c r="A19" s="27" t="s">
        <v>73</v>
      </c>
    </row>
    <row r="20" ht="15.75">
      <c r="A20" s="16"/>
    </row>
    <row r="21" ht="15.75">
      <c r="A21" s="27" t="s">
        <v>74</v>
      </c>
    </row>
    <row r="22" ht="15.75">
      <c r="A22" s="4"/>
    </row>
    <row r="23" spans="1:13" ht="32.25" customHeight="1">
      <c r="A23" s="18" t="s">
        <v>58</v>
      </c>
      <c r="B23" s="80" t="s">
        <v>14</v>
      </c>
      <c r="C23" s="80"/>
      <c r="D23" s="80"/>
      <c r="E23" s="80"/>
      <c r="F23" s="80"/>
      <c r="G23" s="80"/>
      <c r="H23" s="80"/>
      <c r="I23" s="80"/>
      <c r="J23" s="80"/>
      <c r="K23" s="80"/>
      <c r="L23" s="80"/>
      <c r="M23" s="80"/>
    </row>
    <row r="24" spans="1:13" ht="15.75">
      <c r="A24" s="18"/>
      <c r="B24" s="80"/>
      <c r="C24" s="80"/>
      <c r="D24" s="80"/>
      <c r="E24" s="80"/>
      <c r="F24" s="80"/>
      <c r="G24" s="80"/>
      <c r="H24" s="80"/>
      <c r="I24" s="80"/>
      <c r="J24" s="80"/>
      <c r="K24" s="80"/>
      <c r="L24" s="80"/>
      <c r="M24" s="80"/>
    </row>
    <row r="25" spans="1:13" ht="15.75">
      <c r="A25" s="18"/>
      <c r="B25" s="80"/>
      <c r="C25" s="80"/>
      <c r="D25" s="80"/>
      <c r="E25" s="80"/>
      <c r="F25" s="80"/>
      <c r="G25" s="80"/>
      <c r="H25" s="80"/>
      <c r="I25" s="80"/>
      <c r="J25" s="80"/>
      <c r="K25" s="80"/>
      <c r="L25" s="80"/>
      <c r="M25" s="80"/>
    </row>
    <row r="26" ht="15.75">
      <c r="A26" s="4"/>
    </row>
    <row r="27" ht="15.75">
      <c r="A27" s="27" t="s">
        <v>75</v>
      </c>
    </row>
    <row r="28" ht="47.25">
      <c r="A28" s="16" t="s">
        <v>67</v>
      </c>
    </row>
    <row r="29" ht="15.75">
      <c r="A29" s="4"/>
    </row>
    <row r="30" spans="1:26" ht="30" customHeight="1">
      <c r="A30" s="80" t="s">
        <v>58</v>
      </c>
      <c r="B30" s="80" t="s">
        <v>76</v>
      </c>
      <c r="C30" s="80"/>
      <c r="D30" s="80"/>
      <c r="E30" s="80" t="s">
        <v>43</v>
      </c>
      <c r="F30" s="80"/>
      <c r="G30" s="80"/>
      <c r="H30" s="80" t="s">
        <v>77</v>
      </c>
      <c r="I30" s="80"/>
      <c r="J30" s="80"/>
      <c r="K30" s="80" t="s">
        <v>45</v>
      </c>
      <c r="L30" s="80"/>
      <c r="M30" s="80"/>
      <c r="R30" s="107"/>
      <c r="S30" s="107"/>
      <c r="T30" s="107"/>
      <c r="U30" s="107"/>
      <c r="V30" s="107"/>
      <c r="W30" s="107"/>
      <c r="X30" s="107"/>
      <c r="Y30" s="107"/>
      <c r="Z30" s="107"/>
    </row>
    <row r="31" spans="1:26" ht="33" customHeight="1">
      <c r="A31" s="80"/>
      <c r="B31" s="80"/>
      <c r="C31" s="80"/>
      <c r="D31" s="80"/>
      <c r="E31" s="18" t="s">
        <v>46</v>
      </c>
      <c r="F31" s="18" t="s">
        <v>47</v>
      </c>
      <c r="G31" s="18" t="s">
        <v>48</v>
      </c>
      <c r="H31" s="18" t="s">
        <v>46</v>
      </c>
      <c r="I31" s="18" t="s">
        <v>47</v>
      </c>
      <c r="J31" s="18" t="s">
        <v>48</v>
      </c>
      <c r="K31" s="18" t="s">
        <v>46</v>
      </c>
      <c r="L31" s="18" t="s">
        <v>47</v>
      </c>
      <c r="M31" s="18" t="s">
        <v>48</v>
      </c>
      <c r="R31" s="28"/>
      <c r="S31" s="28"/>
      <c r="T31" s="28"/>
      <c r="U31" s="28"/>
      <c r="V31" s="28"/>
      <c r="W31" s="28"/>
      <c r="X31" s="28"/>
      <c r="Y31" s="28"/>
      <c r="Z31" s="28"/>
    </row>
    <row r="32" spans="1:26" ht="15.75">
      <c r="A32" s="18">
        <v>1</v>
      </c>
      <c r="B32" s="80">
        <v>2</v>
      </c>
      <c r="C32" s="80"/>
      <c r="D32" s="80"/>
      <c r="E32" s="18">
        <v>3</v>
      </c>
      <c r="F32" s="18">
        <v>4</v>
      </c>
      <c r="G32" s="18">
        <v>5</v>
      </c>
      <c r="H32" s="18">
        <v>6</v>
      </c>
      <c r="I32" s="18">
        <v>7</v>
      </c>
      <c r="J32" s="18">
        <v>8</v>
      </c>
      <c r="K32" s="18">
        <v>9</v>
      </c>
      <c r="L32" s="18">
        <v>10</v>
      </c>
      <c r="M32" s="18">
        <v>11</v>
      </c>
      <c r="R32" s="28"/>
      <c r="S32" s="28"/>
      <c r="T32" s="28"/>
      <c r="U32" s="28"/>
      <c r="V32" s="28"/>
      <c r="W32" s="28"/>
      <c r="X32" s="28"/>
      <c r="Y32" s="28"/>
      <c r="Z32" s="28"/>
    </row>
    <row r="33" spans="1:26" ht="15.75">
      <c r="A33" s="18"/>
      <c r="B33" s="80" t="s">
        <v>21</v>
      </c>
      <c r="C33" s="80"/>
      <c r="D33" s="80"/>
      <c r="E33" s="18"/>
      <c r="F33" s="18"/>
      <c r="G33" s="18"/>
      <c r="H33" s="18"/>
      <c r="I33" s="18"/>
      <c r="J33" s="18"/>
      <c r="K33" s="18"/>
      <c r="L33" s="18"/>
      <c r="M33" s="18"/>
      <c r="R33" s="28"/>
      <c r="S33" s="28"/>
      <c r="T33" s="28"/>
      <c r="U33" s="28"/>
      <c r="V33" s="28"/>
      <c r="W33" s="28"/>
      <c r="X33" s="28"/>
      <c r="Y33" s="28"/>
      <c r="Z33" s="28"/>
    </row>
    <row r="34" spans="1:26" ht="15.75">
      <c r="A34" s="18"/>
      <c r="B34" s="80"/>
      <c r="C34" s="80"/>
      <c r="D34" s="80"/>
      <c r="E34" s="18"/>
      <c r="F34" s="18"/>
      <c r="G34" s="18"/>
      <c r="H34" s="18"/>
      <c r="I34" s="18"/>
      <c r="J34" s="18"/>
      <c r="K34" s="18"/>
      <c r="L34" s="18"/>
      <c r="M34" s="18"/>
      <c r="R34" s="28"/>
      <c r="S34" s="28"/>
      <c r="T34" s="28"/>
      <c r="U34" s="28"/>
      <c r="V34" s="28"/>
      <c r="W34" s="28"/>
      <c r="X34" s="28"/>
      <c r="Y34" s="28"/>
      <c r="Z34" s="28"/>
    </row>
    <row r="35" spans="1:13" ht="32.25" customHeight="1">
      <c r="A35" s="102" t="s">
        <v>78</v>
      </c>
      <c r="B35" s="103"/>
      <c r="C35" s="103"/>
      <c r="D35" s="103"/>
      <c r="E35" s="103"/>
      <c r="F35" s="103"/>
      <c r="G35" s="103"/>
      <c r="H35" s="103"/>
      <c r="I35" s="103"/>
      <c r="J35" s="103"/>
      <c r="K35" s="103"/>
      <c r="L35" s="103"/>
      <c r="M35" s="103"/>
    </row>
    <row r="36" ht="15.75">
      <c r="A36" s="4"/>
    </row>
    <row r="37" spans="1:13" ht="33" customHeight="1">
      <c r="A37" s="76" t="s">
        <v>79</v>
      </c>
      <c r="B37" s="76"/>
      <c r="C37" s="76"/>
      <c r="D37" s="76"/>
      <c r="E37" s="76"/>
      <c r="F37" s="76"/>
      <c r="G37" s="76"/>
      <c r="H37" s="76"/>
      <c r="I37" s="76"/>
      <c r="J37" s="76"/>
      <c r="K37" s="76"/>
      <c r="L37" s="76"/>
      <c r="M37" s="76"/>
    </row>
    <row r="38" ht="47.25">
      <c r="A38" s="16" t="s">
        <v>67</v>
      </c>
    </row>
    <row r="39" ht="15.75">
      <c r="A39" s="4"/>
    </row>
    <row r="40" spans="1:13" ht="31.5" customHeight="1">
      <c r="A40" s="80" t="s">
        <v>13</v>
      </c>
      <c r="B40" s="80" t="s">
        <v>80</v>
      </c>
      <c r="C40" s="80"/>
      <c r="D40" s="80"/>
      <c r="E40" s="80" t="s">
        <v>43</v>
      </c>
      <c r="F40" s="80"/>
      <c r="G40" s="80"/>
      <c r="H40" s="80" t="s">
        <v>77</v>
      </c>
      <c r="I40" s="80"/>
      <c r="J40" s="80"/>
      <c r="K40" s="80" t="s">
        <v>45</v>
      </c>
      <c r="L40" s="80"/>
      <c r="M40" s="80"/>
    </row>
    <row r="41" spans="1:13" ht="33.75" customHeight="1">
      <c r="A41" s="80"/>
      <c r="B41" s="80"/>
      <c r="C41" s="80"/>
      <c r="D41" s="80"/>
      <c r="E41" s="18" t="s">
        <v>46</v>
      </c>
      <c r="F41" s="18" t="s">
        <v>47</v>
      </c>
      <c r="G41" s="18" t="s">
        <v>48</v>
      </c>
      <c r="H41" s="18" t="s">
        <v>46</v>
      </c>
      <c r="I41" s="18" t="s">
        <v>47</v>
      </c>
      <c r="J41" s="18" t="s">
        <v>48</v>
      </c>
      <c r="K41" s="18" t="s">
        <v>46</v>
      </c>
      <c r="L41" s="18" t="s">
        <v>47</v>
      </c>
      <c r="M41" s="18" t="s">
        <v>48</v>
      </c>
    </row>
    <row r="42" spans="1:13" ht="15.75">
      <c r="A42" s="18">
        <v>1</v>
      </c>
      <c r="B42" s="80">
        <v>2</v>
      </c>
      <c r="C42" s="80"/>
      <c r="D42" s="80"/>
      <c r="E42" s="18">
        <v>3</v>
      </c>
      <c r="F42" s="18">
        <v>4</v>
      </c>
      <c r="G42" s="18">
        <v>5</v>
      </c>
      <c r="H42" s="18">
        <v>6</v>
      </c>
      <c r="I42" s="18">
        <v>7</v>
      </c>
      <c r="J42" s="18">
        <v>8</v>
      </c>
      <c r="K42" s="18">
        <v>9</v>
      </c>
      <c r="L42" s="18">
        <v>10</v>
      </c>
      <c r="M42" s="18">
        <v>11</v>
      </c>
    </row>
    <row r="43" spans="1:13" ht="15.75">
      <c r="A43" s="18"/>
      <c r="B43" s="80"/>
      <c r="C43" s="80"/>
      <c r="D43" s="80"/>
      <c r="E43" s="18"/>
      <c r="F43" s="18"/>
      <c r="G43" s="18"/>
      <c r="H43" s="18"/>
      <c r="I43" s="18"/>
      <c r="J43" s="18"/>
      <c r="K43" s="18"/>
      <c r="L43" s="18"/>
      <c r="M43" s="18"/>
    </row>
    <row r="44" ht="15.75">
      <c r="A44" s="4"/>
    </row>
    <row r="45" ht="15.75">
      <c r="A45" s="27" t="s">
        <v>81</v>
      </c>
    </row>
    <row r="46" ht="15.75">
      <c r="A46" s="4"/>
    </row>
    <row r="47" spans="1:13" ht="29.25" customHeight="1">
      <c r="A47" s="80" t="s">
        <v>13</v>
      </c>
      <c r="B47" s="80" t="s">
        <v>52</v>
      </c>
      <c r="C47" s="80" t="s">
        <v>28</v>
      </c>
      <c r="D47" s="80" t="s">
        <v>29</v>
      </c>
      <c r="E47" s="80" t="s">
        <v>43</v>
      </c>
      <c r="F47" s="80"/>
      <c r="G47" s="80"/>
      <c r="H47" s="80" t="s">
        <v>82</v>
      </c>
      <c r="I47" s="80"/>
      <c r="J47" s="80"/>
      <c r="K47" s="80" t="s">
        <v>45</v>
      </c>
      <c r="L47" s="80"/>
      <c r="M47" s="80"/>
    </row>
    <row r="48" spans="1:13" ht="30.75" customHeight="1">
      <c r="A48" s="80"/>
      <c r="B48" s="80"/>
      <c r="C48" s="80"/>
      <c r="D48" s="80"/>
      <c r="E48" s="18" t="s">
        <v>46</v>
      </c>
      <c r="F48" s="18" t="s">
        <v>47</v>
      </c>
      <c r="G48" s="18" t="s">
        <v>48</v>
      </c>
      <c r="H48" s="18" t="s">
        <v>46</v>
      </c>
      <c r="I48" s="18" t="s">
        <v>47</v>
      </c>
      <c r="J48" s="18" t="s">
        <v>48</v>
      </c>
      <c r="K48" s="18" t="s">
        <v>46</v>
      </c>
      <c r="L48" s="18" t="s">
        <v>47</v>
      </c>
      <c r="M48" s="18" t="s">
        <v>48</v>
      </c>
    </row>
    <row r="49" spans="1:13" ht="15.75">
      <c r="A49" s="18">
        <v>1</v>
      </c>
      <c r="B49" s="18">
        <v>2</v>
      </c>
      <c r="C49" s="18">
        <v>3</v>
      </c>
      <c r="D49" s="18">
        <v>4</v>
      </c>
      <c r="E49" s="18">
        <v>5</v>
      </c>
      <c r="F49" s="18">
        <v>6</v>
      </c>
      <c r="G49" s="18">
        <v>7</v>
      </c>
      <c r="H49" s="18">
        <v>8</v>
      </c>
      <c r="I49" s="18">
        <v>9</v>
      </c>
      <c r="J49" s="18">
        <v>10</v>
      </c>
      <c r="K49" s="18">
        <v>11</v>
      </c>
      <c r="L49" s="18">
        <v>12</v>
      </c>
      <c r="M49" s="18">
        <v>13</v>
      </c>
    </row>
    <row r="50" spans="1:13" ht="15.75">
      <c r="A50" s="18">
        <v>1</v>
      </c>
      <c r="B50" s="18" t="s">
        <v>30</v>
      </c>
      <c r="C50" s="18"/>
      <c r="D50" s="18"/>
      <c r="E50" s="18"/>
      <c r="F50" s="18"/>
      <c r="G50" s="18"/>
      <c r="H50" s="18"/>
      <c r="I50" s="18"/>
      <c r="J50" s="18"/>
      <c r="K50" s="18"/>
      <c r="L50" s="18"/>
      <c r="M50" s="18"/>
    </row>
    <row r="51" spans="1:13" ht="15.75">
      <c r="A51" s="18"/>
      <c r="B51" s="18"/>
      <c r="C51" s="18"/>
      <c r="D51" s="18"/>
      <c r="E51" s="18"/>
      <c r="F51" s="18"/>
      <c r="G51" s="18"/>
      <c r="H51" s="18"/>
      <c r="I51" s="18"/>
      <c r="J51" s="18"/>
      <c r="K51" s="18"/>
      <c r="L51" s="18"/>
      <c r="M51" s="18"/>
    </row>
    <row r="52" spans="1:13" ht="15.75">
      <c r="A52" s="18"/>
      <c r="B52" s="18"/>
      <c r="C52" s="18"/>
      <c r="D52" s="18"/>
      <c r="E52" s="18"/>
      <c r="F52" s="18"/>
      <c r="G52" s="18"/>
      <c r="H52" s="18"/>
      <c r="I52" s="18"/>
      <c r="J52" s="18"/>
      <c r="K52" s="18"/>
      <c r="L52" s="18"/>
      <c r="M52" s="18"/>
    </row>
    <row r="53" spans="1:13" ht="15.75">
      <c r="A53" s="80" t="s">
        <v>83</v>
      </c>
      <c r="B53" s="80"/>
      <c r="C53" s="80"/>
      <c r="D53" s="80"/>
      <c r="E53" s="80"/>
      <c r="F53" s="80"/>
      <c r="G53" s="80"/>
      <c r="H53" s="80"/>
      <c r="I53" s="80"/>
      <c r="J53" s="80"/>
      <c r="K53" s="80"/>
      <c r="L53" s="80"/>
      <c r="M53" s="80"/>
    </row>
    <row r="54" spans="1:13" ht="15.75">
      <c r="A54" s="18">
        <v>2</v>
      </c>
      <c r="B54" s="18" t="s">
        <v>31</v>
      </c>
      <c r="C54" s="18"/>
      <c r="D54" s="18"/>
      <c r="E54" s="18"/>
      <c r="F54" s="18"/>
      <c r="G54" s="18"/>
      <c r="H54" s="18"/>
      <c r="I54" s="18"/>
      <c r="J54" s="18"/>
      <c r="K54" s="18"/>
      <c r="L54" s="18"/>
      <c r="M54" s="18"/>
    </row>
    <row r="55" spans="1:13" ht="15.75">
      <c r="A55" s="18"/>
      <c r="B55" s="18"/>
      <c r="C55" s="18"/>
      <c r="D55" s="18"/>
      <c r="E55" s="18"/>
      <c r="F55" s="18"/>
      <c r="G55" s="18"/>
      <c r="H55" s="18"/>
      <c r="I55" s="18"/>
      <c r="J55" s="18"/>
      <c r="K55" s="18"/>
      <c r="L55" s="18"/>
      <c r="M55" s="18"/>
    </row>
    <row r="56" spans="1:13" ht="15.75">
      <c r="A56" s="18"/>
      <c r="B56" s="18"/>
      <c r="C56" s="18"/>
      <c r="D56" s="18"/>
      <c r="E56" s="18"/>
      <c r="F56" s="18"/>
      <c r="G56" s="18"/>
      <c r="H56" s="18"/>
      <c r="I56" s="18"/>
      <c r="J56" s="18"/>
      <c r="K56" s="18"/>
      <c r="L56" s="18"/>
      <c r="M56" s="18"/>
    </row>
    <row r="57" spans="1:13" ht="15.75">
      <c r="A57" s="80" t="s">
        <v>83</v>
      </c>
      <c r="B57" s="80"/>
      <c r="C57" s="80"/>
      <c r="D57" s="80"/>
      <c r="E57" s="80"/>
      <c r="F57" s="80"/>
      <c r="G57" s="80"/>
      <c r="H57" s="80"/>
      <c r="I57" s="80"/>
      <c r="J57" s="80"/>
      <c r="K57" s="80"/>
      <c r="L57" s="80"/>
      <c r="M57" s="80"/>
    </row>
    <row r="58" spans="1:13" ht="31.5">
      <c r="A58" s="18">
        <v>3</v>
      </c>
      <c r="B58" s="18" t="s">
        <v>32</v>
      </c>
      <c r="C58" s="18"/>
      <c r="D58" s="18"/>
      <c r="E58" s="18"/>
      <c r="F58" s="18"/>
      <c r="G58" s="18"/>
      <c r="H58" s="18"/>
      <c r="I58" s="18"/>
      <c r="J58" s="18"/>
      <c r="K58" s="18"/>
      <c r="L58" s="18"/>
      <c r="M58" s="18"/>
    </row>
    <row r="59" spans="1:13" ht="15.75">
      <c r="A59" s="18"/>
      <c r="B59" s="18"/>
      <c r="C59" s="18"/>
      <c r="D59" s="18"/>
      <c r="E59" s="18"/>
      <c r="F59" s="18"/>
      <c r="G59" s="18"/>
      <c r="H59" s="18"/>
      <c r="I59" s="18"/>
      <c r="J59" s="18"/>
      <c r="K59" s="18"/>
      <c r="L59" s="18"/>
      <c r="M59" s="18"/>
    </row>
    <row r="60" spans="1:13" ht="15.75">
      <c r="A60" s="18"/>
      <c r="B60" s="18"/>
      <c r="C60" s="18"/>
      <c r="D60" s="18"/>
      <c r="E60" s="18"/>
      <c r="F60" s="18"/>
      <c r="G60" s="18"/>
      <c r="H60" s="18"/>
      <c r="I60" s="18"/>
      <c r="J60" s="18"/>
      <c r="K60" s="18"/>
      <c r="L60" s="18"/>
      <c r="M60" s="18"/>
    </row>
    <row r="61" spans="1:13" ht="15.75">
      <c r="A61" s="80" t="s">
        <v>83</v>
      </c>
      <c r="B61" s="80"/>
      <c r="C61" s="80"/>
      <c r="D61" s="80"/>
      <c r="E61" s="80"/>
      <c r="F61" s="80"/>
      <c r="G61" s="80"/>
      <c r="H61" s="80"/>
      <c r="I61" s="80"/>
      <c r="J61" s="80"/>
      <c r="K61" s="80"/>
      <c r="L61" s="80"/>
      <c r="M61" s="80"/>
    </row>
    <row r="62" spans="1:13" ht="15.75">
      <c r="A62" s="18">
        <v>4</v>
      </c>
      <c r="B62" s="18" t="s">
        <v>33</v>
      </c>
      <c r="C62" s="18"/>
      <c r="D62" s="18"/>
      <c r="E62" s="18"/>
      <c r="F62" s="18"/>
      <c r="G62" s="18"/>
      <c r="H62" s="18"/>
      <c r="I62" s="18"/>
      <c r="J62" s="18"/>
      <c r="K62" s="18"/>
      <c r="L62" s="18"/>
      <c r="M62" s="18"/>
    </row>
    <row r="63" spans="1:13" ht="15.75">
      <c r="A63" s="18"/>
      <c r="B63" s="18"/>
      <c r="C63" s="18"/>
      <c r="D63" s="18"/>
      <c r="E63" s="18"/>
      <c r="F63" s="18"/>
      <c r="G63" s="18"/>
      <c r="H63" s="18"/>
      <c r="I63" s="18"/>
      <c r="J63" s="18"/>
      <c r="K63" s="18"/>
      <c r="L63" s="18"/>
      <c r="M63" s="18"/>
    </row>
    <row r="64" spans="1:13" ht="15.75">
      <c r="A64" s="18"/>
      <c r="B64" s="18"/>
      <c r="C64" s="18"/>
      <c r="D64" s="18"/>
      <c r="E64" s="18"/>
      <c r="F64" s="18"/>
      <c r="G64" s="18"/>
      <c r="H64" s="18"/>
      <c r="I64" s="18"/>
      <c r="J64" s="18"/>
      <c r="K64" s="18"/>
      <c r="L64" s="18"/>
      <c r="M64" s="18"/>
    </row>
    <row r="65" spans="1:13" ht="15.75">
      <c r="A65" s="80" t="s">
        <v>83</v>
      </c>
      <c r="B65" s="80"/>
      <c r="C65" s="80"/>
      <c r="D65" s="80"/>
      <c r="E65" s="80"/>
      <c r="F65" s="80"/>
      <c r="G65" s="80"/>
      <c r="H65" s="80"/>
      <c r="I65" s="80"/>
      <c r="J65" s="80"/>
      <c r="K65" s="80"/>
      <c r="L65" s="80"/>
      <c r="M65" s="80"/>
    </row>
    <row r="66" spans="1:13" ht="15.75">
      <c r="A66" s="80" t="s">
        <v>56</v>
      </c>
      <c r="B66" s="80"/>
      <c r="C66" s="80"/>
      <c r="D66" s="80"/>
      <c r="E66" s="80"/>
      <c r="F66" s="80"/>
      <c r="G66" s="80"/>
      <c r="H66" s="80"/>
      <c r="I66" s="80"/>
      <c r="J66" s="80"/>
      <c r="K66" s="80"/>
      <c r="L66" s="80"/>
      <c r="M66" s="80"/>
    </row>
    <row r="67" ht="15.75">
      <c r="A67" s="4"/>
    </row>
    <row r="68" spans="1:4" ht="19.5" customHeight="1">
      <c r="A68" s="27" t="s">
        <v>84</v>
      </c>
      <c r="B68" s="27"/>
      <c r="C68" s="27"/>
      <c r="D68" s="27"/>
    </row>
    <row r="69" spans="1:4" ht="6.75" customHeight="1">
      <c r="A69" s="96" t="s">
        <v>85</v>
      </c>
      <c r="B69" s="96"/>
      <c r="C69" s="96"/>
      <c r="D69" s="96"/>
    </row>
    <row r="70" spans="1:4" ht="19.5" customHeight="1">
      <c r="A70" s="29" t="s">
        <v>86</v>
      </c>
      <c r="B70" s="29"/>
      <c r="C70" s="29"/>
      <c r="D70" s="29"/>
    </row>
    <row r="71" spans="1:5" ht="15.75">
      <c r="A71" s="84" t="s">
        <v>89</v>
      </c>
      <c r="B71" s="84"/>
      <c r="C71" s="84"/>
      <c r="D71" s="84"/>
      <c r="E71" s="84"/>
    </row>
    <row r="72" spans="1:13" ht="15.75">
      <c r="A72" s="84"/>
      <c r="B72" s="84"/>
      <c r="C72" s="84"/>
      <c r="D72" s="84"/>
      <c r="E72" s="84"/>
      <c r="G72" s="101"/>
      <c r="H72" s="101"/>
      <c r="J72" s="101"/>
      <c r="K72" s="101"/>
      <c r="L72" s="101"/>
      <c r="M72" s="101"/>
    </row>
    <row r="73" spans="1:13" ht="15.75" customHeight="1">
      <c r="A73" s="30"/>
      <c r="B73" s="30"/>
      <c r="C73" s="30"/>
      <c r="D73" s="30"/>
      <c r="E73" s="30"/>
      <c r="J73" s="79" t="s">
        <v>70</v>
      </c>
      <c r="K73" s="79"/>
      <c r="L73" s="79"/>
      <c r="M73" s="79"/>
    </row>
    <row r="74" spans="1:13" ht="43.5" customHeight="1">
      <c r="A74" s="84" t="s">
        <v>87</v>
      </c>
      <c r="B74" s="84"/>
      <c r="C74" s="84"/>
      <c r="D74" s="84"/>
      <c r="E74" s="84"/>
      <c r="G74" s="101"/>
      <c r="H74" s="101"/>
      <c r="J74" s="101"/>
      <c r="K74" s="101"/>
      <c r="L74" s="101"/>
      <c r="M74" s="101"/>
    </row>
    <row r="75" spans="1:13" ht="15.75" customHeight="1">
      <c r="A75" s="84"/>
      <c r="B75" s="84"/>
      <c r="C75" s="84"/>
      <c r="D75" s="84"/>
      <c r="E75" s="84"/>
      <c r="J75" s="79" t="s">
        <v>70</v>
      </c>
      <c r="K75" s="79"/>
      <c r="L75" s="79"/>
      <c r="M75" s="79"/>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2021-04-27T12:47:37Z</cp:lastPrinted>
  <dcterms:created xsi:type="dcterms:W3CDTF">2018-12-28T08:43:53Z</dcterms:created>
  <dcterms:modified xsi:type="dcterms:W3CDTF">2021-05-07T06:54:38Z</dcterms:modified>
  <cp:category/>
  <cp:version/>
  <cp:contentType/>
  <cp:contentStatus/>
</cp:coreProperties>
</file>