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стопад\0311\Паспорти укб\"/>
    </mc:Choice>
  </mc:AlternateContent>
  <bookViews>
    <workbookView xWindow="0" yWindow="0" windowWidth="28800" windowHeight="11835"/>
  </bookViews>
  <sheets>
    <sheet name="1517310" sheetId="1" r:id="rId1"/>
  </sheets>
  <definedNames>
    <definedName name="_xlnm.Print_Area" localSheetId="0">'1517310'!$A$1:$G$70</definedName>
  </definedNames>
  <calcPr calcId="152511"/>
</workbook>
</file>

<file path=xl/calcChain.xml><?xml version="1.0" encoding="utf-8"?>
<calcChain xmlns="http://schemas.openxmlformats.org/spreadsheetml/2006/main">
  <c r="G52" i="1" l="1"/>
  <c r="G56" i="1"/>
  <c r="F62" i="1"/>
  <c r="G62" i="1"/>
  <c r="G59" i="1"/>
  <c r="D35" i="1"/>
  <c r="E35" i="1"/>
  <c r="E36" i="1"/>
  <c r="G58" i="1"/>
  <c r="B49" i="1"/>
  <c r="G61" i="1"/>
  <c r="G55" i="1"/>
  <c r="G53" i="1"/>
  <c r="D36" i="1"/>
  <c r="D42" i="1"/>
  <c r="G51" i="1"/>
  <c r="E42" i="1"/>
  <c r="E43" i="1"/>
  <c r="D43" i="1"/>
</calcChain>
</file>

<file path=xl/sharedStrings.xml><?xml version="1.0" encoding="utf-8"?>
<sst xmlns="http://schemas.openxmlformats.org/spreadsheetml/2006/main" count="115" uniqueCount="86">
  <si>
    <t>ЗАТВЕРДЖЕНО</t>
  </si>
  <si>
    <t>Наказ / розпорядчий документ</t>
  </si>
  <si>
    <t>(найменування головного розпорядника коштів місцевого бюджету)</t>
  </si>
  <si>
    <t>Паспорт</t>
  </si>
  <si>
    <t>1.</t>
  </si>
  <si>
    <t>2.</t>
  </si>
  <si>
    <t>3.</t>
  </si>
  <si>
    <t>4.</t>
  </si>
  <si>
    <t>5.</t>
  </si>
  <si>
    <t>6.</t>
  </si>
  <si>
    <t>7.</t>
  </si>
  <si>
    <t>N з/п</t>
  </si>
  <si>
    <t>Завдання</t>
  </si>
  <si>
    <t>8.</t>
  </si>
  <si>
    <t>(грн)</t>
  </si>
  <si>
    <t>Напрями використання бюджетних коштів</t>
  </si>
  <si>
    <t>Загальний фонд</t>
  </si>
  <si>
    <t>Спеціальний фонд</t>
  </si>
  <si>
    <t>Усього</t>
  </si>
  <si>
    <t>9.</t>
  </si>
  <si>
    <t>Перелік місцевих / регіональних програм, що виконуються у складі бюджетної програми:</t>
  </si>
  <si>
    <t>Найменування місцевої / регіональної програми</t>
  </si>
  <si>
    <t>10.</t>
  </si>
  <si>
    <t>Результативні показники бюджетної програми:</t>
  </si>
  <si>
    <t>Показник</t>
  </si>
  <si>
    <t>Одиниця виміру</t>
  </si>
  <si>
    <t>Джерело інформації</t>
  </si>
  <si>
    <t>затрат</t>
  </si>
  <si>
    <t>продукту</t>
  </si>
  <si>
    <t>ефективності</t>
  </si>
  <si>
    <t>якості</t>
  </si>
  <si>
    <t>(підпис)</t>
  </si>
  <si>
    <t>ПОГОДЖЕНО:</t>
  </si>
  <si>
    <t>(найменування відповідального виконавця)</t>
  </si>
  <si>
    <t>Цілі державної політики, на досягнення яких спрямована реалізація бюджетної програми</t>
  </si>
  <si>
    <t>Ціль державної політики</t>
  </si>
  <si>
    <t>Мета бюджетної програми</t>
  </si>
  <si>
    <t>Завдання бюджетної програми</t>
  </si>
  <si>
    <t>11.</t>
  </si>
  <si>
    <t>М. П.</t>
  </si>
  <si>
    <t>(ініціали/ініціал, прізвище)</t>
  </si>
  <si>
    <t>ЗАТВЕРДЖЕНО
Наказ Міністерства фінансів України 
26 серпня 2014 року № 836
(у редакції наказу Міністерства фінансів України від  29 грудня 2018 року № 1209)</t>
  </si>
  <si>
    <t>од.</t>
  </si>
  <si>
    <t>рішення сесії</t>
  </si>
  <si>
    <t>розрахунок</t>
  </si>
  <si>
    <t>%</t>
  </si>
  <si>
    <t>С.М.Ямчук</t>
  </si>
  <si>
    <t>Фінансове управління Хмельницької міської ради</t>
  </si>
  <si>
    <t>Начальник управління</t>
  </si>
  <si>
    <t>0443</t>
  </si>
  <si>
    <t>Обсяг видатків на будівництво</t>
  </si>
  <si>
    <t>проектна документація</t>
  </si>
  <si>
    <t>середні витрати на об'єкт будівництва</t>
  </si>
  <si>
    <t>куб.м/добу</t>
  </si>
  <si>
    <t>Обсяг будівництва (потужність)</t>
  </si>
  <si>
    <t>02498582</t>
  </si>
  <si>
    <t>(код Програмної класифікації видатків та кредитування місцевого бюджету)</t>
  </si>
  <si>
    <t>(код за ЄДРПОУ)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</si>
  <si>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</si>
  <si>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</si>
  <si>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бюджетної програми згідно з  Типовою програмною класифікацією видатків та кредитування місцевого бюджету)</t>
  </si>
  <si>
    <t>(код бюджету)</t>
  </si>
  <si>
    <t>Начальник управління капітального будівництва департаменту архітектури, містобудування та земельних ресурсів</t>
  </si>
  <si>
    <t>Т.М.Поліщук</t>
  </si>
  <si>
    <t>бюджетної програми місцевого бюджету на 2021 рік</t>
  </si>
  <si>
    <t>Програма економічного та соціального розвитку Хмельницької міської територіальної громади на 2021 рік</t>
  </si>
  <si>
    <t>7310</t>
  </si>
  <si>
    <t>Реалізація державної політики у сфері житлово-комунального господарства</t>
  </si>
  <si>
    <t>Будівництво об'єктів сучасної соціальної інфраструктури комунальної власності</t>
  </si>
  <si>
    <t>Забезпечення розвитку сучасної соціальноїї  інфраструктури міста</t>
  </si>
  <si>
    <t>Забезпечення будівництва об'єктів соціальної інфраструктури комунальної власності</t>
  </si>
  <si>
    <t xml:space="preserve"> Будівництвоˈ об'єктів житлово-комунального господарства</t>
  </si>
  <si>
    <t>Управління капітального будівництва Хмельницької міської ради</t>
  </si>
  <si>
    <t xml:space="preserve"> Управління капітального будівництва Хмельницької міської ради</t>
  </si>
  <si>
    <t>Обсяг бюджетних призначень / бюджетних асигнувань - 80574,51 гривень, у тому числі загального фонду - _____гривень та спеціального фонду -  80574,51 гривень.</t>
  </si>
  <si>
    <r>
      <t xml:space="preserve">Підстави для виконання бюджетної програми: : Конституція України, Бюджетний кодекс України, Закон України «Про Державний бюджет України на 2021 рік», Закон України «Про місцеве самоврядування», Закон України «Про державне прогнозування та розроблення програм економічного та соціального розвитку України», Постанова  КМУ «Про затвердження Порядку розроблення та виконання державних цільових програм» від 31.01.2007 р. № 106, Наказ Міністерства економіки України «Про затвердження Методичних рекомендацій щодо порядку розроблення регіональних цільових програм, моніторингу та звітності про їх виконання» від 04.12.2006р. № 367, Наказ Міністерства фінансів України «Про деякі питання запровадження програмно-цільового методу складання та виконання місцевих бюджетів» від 26.08.2014 №836, Рішення виконавчого комітету Хмельницької міської ради від 11.03.2021 № 234 «Про визначення балансоутримувачів майна приєднаної Шаровечківської сільської ради», </t>
    </r>
    <r>
      <rPr>
        <sz val="12"/>
        <color indexed="8"/>
        <rFont val="Times New Roman"/>
        <family val="1"/>
        <charset val="204"/>
      </rPr>
      <t xml:space="preserve">  Рішення п'ятої сесії Хмельницької міської ради від 21.04.2021 № 27 «Про внесення змін до бюджету Хмельницької міської територіальної громади на 2021 рік», Рішення дев'ятої сесії Хмельницької міської ради від 20.10.2021 № 3 «Про внесення змін до бюджету Хмельницької міської територіальної громади на 2021 рік», Стратегія розвитку міста Хмельницького до 2025 року, затверджена рішенням п’ятнадцятої сесії Хмельницької міської ради від 31.05.2017 №2, Програма економічного та соціального розвитку Хмельницької міської територіальної громади на 2021 рік, затверджена рішенням другої сесії Хмельницької міської ради від 23.12.2020 № 10.</t>
    </r>
  </si>
  <si>
    <t>Обсяг видатків на коригування ПКД</t>
  </si>
  <si>
    <t>грн</t>
  </si>
  <si>
    <t>кількість об'єктів будівництва</t>
  </si>
  <si>
    <t xml:space="preserve">середні витрати на об'єкт коригування </t>
  </si>
  <si>
    <t>рівень готовності об'єкта будівництва</t>
  </si>
  <si>
    <t>рівень готовності об'єкта коригування</t>
  </si>
  <si>
    <t>кількість об'єктів коригування</t>
  </si>
  <si>
    <t xml:space="preserve">Будівництво артезіанської свердловини, водонапірної башти та водогону в с. Малашівці Хмельницького району Хмельницької області </t>
  </si>
  <si>
    <t>від 01.11. 2021 року № 23</t>
  </si>
  <si>
    <t>Дата погодження 01.11.2021</t>
  </si>
</sst>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Calibri"/>
      <family val="2"/>
      <charset val="204"/>
      <scheme val="minor"/>
    </font>
    <font>
      <sz val="11"/>
      <color indexed="8"/>
      <name val="Calibri"/>
      <family val="2"/>
      <charset val="204"/>
    </font>
    <font>
      <sz val="12"/>
      <color indexed="8"/>
      <name val="Times New Roman"/>
      <family val="1"/>
      <charset val="204"/>
    </font>
    <font>
      <b/>
      <sz val="12"/>
      <color indexed="8"/>
      <name val="Times New Roman"/>
      <family val="1"/>
      <charset val="204"/>
    </font>
    <font>
      <sz val="10"/>
      <name val="Arial Cyr"/>
      <family val="2"/>
      <charset val="204"/>
    </font>
    <font>
      <b/>
      <sz val="10"/>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2"/>
      <name val="Times New Roman"/>
      <family val="1"/>
      <charset val="204"/>
    </font>
    <font>
      <sz val="10"/>
      <name val="Times New Roman"/>
      <family val="1"/>
      <charset val="204"/>
    </font>
    <font>
      <sz val="10"/>
      <name val="Arial"/>
      <family val="2"/>
      <charset val="204"/>
    </font>
    <font>
      <sz val="10"/>
      <name val="Helv"/>
      <charset val="204"/>
    </font>
    <font>
      <sz val="10"/>
      <name val="Courier New"/>
      <family val="3"/>
      <charset val="204"/>
    </font>
    <font>
      <b/>
      <sz val="18"/>
      <color indexed="62"/>
      <name val="Cambria"/>
      <family val="2"/>
      <charset val="204"/>
    </font>
    <font>
      <sz val="11"/>
      <color indexed="19"/>
      <name val="Calibri"/>
      <family val="2"/>
      <charset val="204"/>
    </font>
    <font>
      <sz val="10"/>
      <color indexed="8"/>
      <name val="Arial"/>
      <family val="2"/>
      <charset val="204"/>
    </font>
    <font>
      <u/>
      <sz val="10"/>
      <color indexed="12"/>
      <name val="Arial Cyr"/>
      <charset val="204"/>
    </font>
    <font>
      <sz val="11"/>
      <color theme="1"/>
      <name val="Calibri"/>
      <family val="2"/>
      <charset val="204"/>
      <scheme val="minor"/>
    </font>
    <font>
      <sz val="11"/>
      <color theme="1"/>
      <name val="Calibri"/>
      <family val="2"/>
      <scheme val="minor"/>
    </font>
    <font>
      <sz val="10"/>
      <color theme="1"/>
      <name val="Calibri"/>
      <family val="2"/>
      <charset val="204"/>
      <scheme val="minor"/>
    </font>
    <font>
      <sz val="12"/>
      <color rgb="FF000000"/>
      <name val="Times New Roman"/>
      <family val="1"/>
      <charset val="204"/>
    </font>
    <font>
      <sz val="11"/>
      <color theme="1"/>
      <name val="Times New Roman"/>
      <family val="1"/>
      <charset val="204"/>
    </font>
    <font>
      <sz val="8"/>
      <color rgb="FF000000"/>
      <name val="Times New Roman"/>
      <family val="1"/>
      <charset val="204"/>
    </font>
    <font>
      <b/>
      <sz val="7.5"/>
      <color rgb="FF000000"/>
      <name val="Times New Roman"/>
      <family val="1"/>
      <charset val="204"/>
    </font>
    <font>
      <b/>
      <sz val="12"/>
      <color rgb="FF000000"/>
      <name val="Times New Roman"/>
      <family val="1"/>
      <charset val="204"/>
    </font>
    <font>
      <sz val="12"/>
      <color theme="1"/>
      <name val="Times New Roman"/>
      <family val="1"/>
      <charset val="204"/>
    </font>
    <font>
      <sz val="12"/>
      <color theme="0"/>
      <name val="Times New Roman"/>
      <family val="1"/>
      <charset val="204"/>
    </font>
    <font>
      <sz val="8"/>
      <color theme="1"/>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bottom style="double">
        <color indexed="1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1" fillId="0" borderId="0"/>
    <xf numFmtId="0" fontId="24" fillId="0" borderId="0"/>
    <xf numFmtId="0" fontId="4" fillId="0" borderId="0"/>
    <xf numFmtId="0" fontId="21" fillId="0" borderId="0"/>
    <xf numFmtId="0" fontId="4" fillId="0" borderId="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7" fillId="20" borderId="1" applyNumberFormat="0" applyAlignment="0" applyProtection="0"/>
    <xf numFmtId="0" fontId="8" fillId="21" borderId="2" applyNumberFormat="0" applyAlignment="0" applyProtection="0"/>
    <xf numFmtId="0" fontId="9" fillId="21" borderId="1" applyNumberFormat="0" applyAlignment="0" applyProtection="0"/>
    <xf numFmtId="0" fontId="30" fillId="0" borderId="0" applyNumberFormat="0" applyFill="0" applyBorder="0" applyAlignment="0" applyProtection="0">
      <alignment vertical="top"/>
      <protection locked="0"/>
    </xf>
    <xf numFmtId="0" fontId="20" fillId="6"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1" fillId="0" borderId="0"/>
    <xf numFmtId="0" fontId="21" fillId="0" borderId="0"/>
    <xf numFmtId="0" fontId="21" fillId="0" borderId="0"/>
    <xf numFmtId="0" fontId="32" fillId="0" borderId="0"/>
    <xf numFmtId="0" fontId="26" fillId="0" borderId="0"/>
    <xf numFmtId="0" fontId="24" fillId="0" borderId="0"/>
    <xf numFmtId="0" fontId="33" fillId="0" borderId="0"/>
    <xf numFmtId="0" fontId="33" fillId="0" borderId="0"/>
    <xf numFmtId="0" fontId="24" fillId="0" borderId="0"/>
    <xf numFmtId="0" fontId="4" fillId="0" borderId="0"/>
    <xf numFmtId="0" fontId="1"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33" fillId="0" borderId="0"/>
    <xf numFmtId="0" fontId="33" fillId="0" borderId="0"/>
    <xf numFmtId="0" fontId="33" fillId="0" borderId="0"/>
    <xf numFmtId="0" fontId="33" fillId="0" borderId="0"/>
    <xf numFmtId="0" fontId="21" fillId="0" borderId="0"/>
    <xf numFmtId="0" fontId="21" fillId="0" borderId="0"/>
    <xf numFmtId="0" fontId="21" fillId="0" borderId="0"/>
    <xf numFmtId="0" fontId="21" fillId="0" borderId="0"/>
    <xf numFmtId="0" fontId="26" fillId="0" borderId="0"/>
    <xf numFmtId="0" fontId="26" fillId="0" borderId="0"/>
    <xf numFmtId="0" fontId="26" fillId="0" borderId="0"/>
    <xf numFmtId="0" fontId="26" fillId="0" borderId="0"/>
    <xf numFmtId="0" fontId="26" fillId="0" borderId="0"/>
    <xf numFmtId="0" fontId="18" fillId="0" borderId="6" applyNumberFormat="0" applyFill="0" applyAlignment="0" applyProtection="0"/>
    <xf numFmtId="0" fontId="19" fillId="0" borderId="7" applyNumberFormat="0" applyFill="0" applyAlignment="0" applyProtection="0"/>
    <xf numFmtId="0" fontId="13" fillId="0" borderId="8" applyNumberFormat="0" applyFill="0" applyAlignment="0" applyProtection="0"/>
    <xf numFmtId="0" fontId="14" fillId="22" borderId="9" applyNumberFormat="0" applyAlignment="0" applyProtection="0"/>
    <xf numFmtId="0" fontId="14" fillId="22" borderId="9" applyNumberFormat="0" applyAlignment="0" applyProtection="0"/>
    <xf numFmtId="0" fontId="15" fillId="0" borderId="0" applyNumberFormat="0" applyFill="0" applyBorder="0" applyAlignment="0" applyProtection="0"/>
    <xf numFmtId="0" fontId="27" fillId="0" borderId="0" applyNumberFormat="0" applyFill="0" applyBorder="0" applyAlignment="0" applyProtection="0"/>
    <xf numFmtId="0" fontId="21" fillId="0" borderId="0"/>
    <xf numFmtId="0" fontId="21" fillId="0" borderId="0"/>
    <xf numFmtId="0" fontId="23" fillId="0" borderId="0"/>
    <xf numFmtId="0" fontId="21" fillId="0" borderId="0"/>
    <xf numFmtId="0" fontId="29" fillId="0" borderId="0"/>
    <xf numFmtId="0" fontId="21" fillId="0" borderId="0"/>
    <xf numFmtId="0" fontId="4" fillId="0" borderId="0"/>
    <xf numFmtId="0" fontId="31" fillId="0" borderId="0"/>
    <xf numFmtId="0" fontId="1" fillId="0" borderId="0"/>
    <xf numFmtId="0" fontId="22" fillId="0" borderId="0"/>
    <xf numFmtId="0" fontId="23" fillId="0" borderId="0"/>
    <xf numFmtId="0" fontId="32" fillId="0" borderId="0"/>
    <xf numFmtId="0" fontId="24" fillId="0" borderId="0"/>
    <xf numFmtId="0" fontId="21" fillId="0" borderId="0"/>
    <xf numFmtId="0" fontId="1" fillId="0" borderId="0"/>
    <xf numFmtId="0" fontId="1" fillId="0" borderId="0"/>
    <xf numFmtId="0" fontId="22" fillId="0" borderId="0"/>
    <xf numFmtId="0" fontId="22" fillId="0" borderId="0"/>
    <xf numFmtId="0" fontId="25" fillId="0" borderId="0"/>
    <xf numFmtId="0" fontId="16" fillId="3" borderId="0" applyNumberFormat="0" applyBorder="0" applyAlignment="0" applyProtection="0"/>
    <xf numFmtId="0" fontId="17" fillId="0" borderId="0" applyNumberFormat="0" applyFill="0" applyBorder="0" applyAlignment="0" applyProtection="0"/>
    <xf numFmtId="0" fontId="1" fillId="23" borderId="10" applyNumberFormat="0" applyFont="0" applyAlignment="0" applyProtection="0"/>
    <xf numFmtId="0" fontId="28" fillId="20" borderId="0" applyNumberFormat="0" applyBorder="0" applyAlignment="0" applyProtection="0"/>
    <xf numFmtId="0" fontId="25" fillId="0" borderId="0"/>
    <xf numFmtId="0" fontId="19" fillId="0" borderId="0" applyNumberFormat="0" applyFill="0" applyBorder="0" applyAlignment="0" applyProtection="0"/>
    <xf numFmtId="0" fontId="19" fillId="0" borderId="0" applyNumberFormat="0" applyFill="0" applyBorder="0" applyAlignment="0" applyProtection="0"/>
  </cellStyleXfs>
  <cellXfs count="62">
    <xf numFmtId="0" fontId="0" fillId="0" borderId="0" xfId="0"/>
    <xf numFmtId="0" fontId="34" fillId="0" borderId="0" xfId="0" applyFont="1" applyAlignment="1">
      <alignment vertical="center" wrapText="1"/>
    </xf>
    <xf numFmtId="0" fontId="34" fillId="0" borderId="0" xfId="0" applyFont="1" applyAlignment="1">
      <alignment horizontal="center" vertical="center" wrapText="1"/>
    </xf>
    <xf numFmtId="0" fontId="34" fillId="0" borderId="0" xfId="0" applyFont="1"/>
    <xf numFmtId="0" fontId="35" fillId="0" borderId="0" xfId="0" applyFont="1"/>
    <xf numFmtId="0" fontId="35" fillId="0" borderId="0" xfId="0" applyFont="1" applyAlignment="1">
      <alignment vertical="center" wrapText="1"/>
    </xf>
    <xf numFmtId="0" fontId="34" fillId="0" borderId="12" xfId="0" applyFont="1" applyBorder="1" applyAlignment="1">
      <alignment horizontal="center" vertical="center" wrapText="1"/>
    </xf>
    <xf numFmtId="0" fontId="34" fillId="0" borderId="12" xfId="0" applyFont="1" applyBorder="1" applyAlignment="1">
      <alignment vertical="center" wrapText="1"/>
    </xf>
    <xf numFmtId="0" fontId="35" fillId="0" borderId="0" xfId="0" applyFont="1" applyBorder="1" applyAlignment="1"/>
    <xf numFmtId="0" fontId="34" fillId="0" borderId="11" xfId="0" applyFont="1" applyBorder="1" applyAlignment="1">
      <alignment vertical="center" wrapText="1"/>
    </xf>
    <xf numFmtId="0" fontId="34" fillId="0" borderId="0" xfId="0" applyFont="1" applyAlignment="1">
      <alignment horizontal="left" vertical="center" wrapText="1"/>
    </xf>
    <xf numFmtId="0" fontId="34" fillId="0" borderId="12" xfId="0" applyFont="1" applyBorder="1" applyAlignment="1">
      <alignment horizontal="center" vertical="center" wrapText="1"/>
    </xf>
    <xf numFmtId="0" fontId="34" fillId="0" borderId="0" xfId="0" applyFont="1" applyAlignment="1">
      <alignment horizontal="center" vertical="center" wrapText="1"/>
    </xf>
    <xf numFmtId="0" fontId="34" fillId="0" borderId="0" xfId="0" applyFont="1" applyAlignment="1">
      <alignment horizontal="center"/>
    </xf>
    <xf numFmtId="0" fontId="34" fillId="0" borderId="0" xfId="0" applyFont="1" applyAlignment="1">
      <alignment horizontal="left" vertical="center"/>
    </xf>
    <xf numFmtId="0" fontId="37" fillId="0" borderId="0" xfId="0" applyFont="1" applyAlignment="1">
      <alignment vertical="center"/>
    </xf>
    <xf numFmtId="0" fontId="37" fillId="0" borderId="0" xfId="0" applyFont="1"/>
    <xf numFmtId="0" fontId="34" fillId="0" borderId="12" xfId="0" applyFont="1" applyBorder="1" applyAlignment="1">
      <alignment horizontal="center" vertical="center" wrapText="1"/>
    </xf>
    <xf numFmtId="0" fontId="3" fillId="24" borderId="12" xfId="0" applyFont="1" applyFill="1" applyBorder="1" applyAlignment="1">
      <alignment horizontal="left" vertical="center" wrapText="1"/>
    </xf>
    <xf numFmtId="0" fontId="2" fillId="24" borderId="12" xfId="0" applyFont="1" applyFill="1" applyBorder="1" applyAlignment="1">
      <alignment horizontal="center" vertical="center" wrapText="1"/>
    </xf>
    <xf numFmtId="0" fontId="35" fillId="0" borderId="12" xfId="0" applyFont="1" applyBorder="1" applyAlignment="1"/>
    <xf numFmtId="0" fontId="39" fillId="0" borderId="0" xfId="0" applyFont="1"/>
    <xf numFmtId="0" fontId="36" fillId="0" borderId="0" xfId="0" applyFont="1" applyAlignment="1">
      <alignment horizontal="center" vertical="top" wrapText="1"/>
    </xf>
    <xf numFmtId="0" fontId="34" fillId="0" borderId="0" xfId="0" applyFont="1" applyAlignment="1">
      <alignment horizontal="center" vertical="center" wrapText="1"/>
    </xf>
    <xf numFmtId="0" fontId="34" fillId="0" borderId="12" xfId="0" applyFont="1" applyBorder="1" applyAlignment="1">
      <alignment horizontal="center" vertical="center" wrapText="1"/>
    </xf>
    <xf numFmtId="0" fontId="34" fillId="0" borderId="0" xfId="0" applyFont="1" applyAlignment="1">
      <alignment vertical="center" wrapText="1"/>
    </xf>
    <xf numFmtId="0" fontId="36" fillId="0" borderId="0" xfId="0" applyFont="1" applyAlignment="1">
      <alignment horizontal="center" vertical="top" wrapText="1"/>
    </xf>
    <xf numFmtId="0" fontId="34" fillId="0" borderId="0" xfId="0" applyFont="1" applyAlignment="1">
      <alignment vertical="center" wrapText="1"/>
    </xf>
    <xf numFmtId="1" fontId="34" fillId="0" borderId="12" xfId="0" applyNumberFormat="1" applyFont="1" applyBorder="1" applyAlignment="1">
      <alignment horizontal="center" vertical="center" wrapText="1"/>
    </xf>
    <xf numFmtId="0" fontId="39" fillId="0" borderId="12" xfId="0" applyFont="1" applyFill="1" applyBorder="1" applyAlignment="1">
      <alignment horizontal="center" vertical="center" wrapText="1"/>
    </xf>
    <xf numFmtId="0" fontId="5" fillId="0" borderId="13" xfId="23" applyFont="1" applyBorder="1" applyAlignment="1">
      <alignment horizontal="left" vertical="center" wrapText="1"/>
    </xf>
    <xf numFmtId="0" fontId="38" fillId="0" borderId="11" xfId="0" applyFont="1" applyBorder="1" applyAlignment="1">
      <alignment horizontal="center" vertical="center" wrapText="1"/>
    </xf>
    <xf numFmtId="49" fontId="38" fillId="0" borderId="11" xfId="0" applyNumberFormat="1" applyFont="1" applyBorder="1" applyAlignment="1">
      <alignment horizontal="center" vertical="center" wrapText="1"/>
    </xf>
    <xf numFmtId="0" fontId="40" fillId="0" borderId="12" xfId="0" applyFont="1" applyFill="1" applyBorder="1" applyAlignment="1">
      <alignment horizontal="center" vertical="center" wrapText="1"/>
    </xf>
    <xf numFmtId="0" fontId="34" fillId="0" borderId="12" xfId="0" applyFont="1" applyBorder="1" applyAlignment="1">
      <alignment horizontal="center" vertical="center" wrapText="1"/>
    </xf>
    <xf numFmtId="0" fontId="38" fillId="0" borderId="11" xfId="0" applyFont="1" applyBorder="1" applyAlignment="1">
      <alignment horizontal="center" vertical="center" wrapText="1"/>
    </xf>
    <xf numFmtId="3" fontId="39" fillId="0" borderId="0" xfId="0" applyNumberFormat="1" applyFont="1" applyBorder="1" applyAlignment="1">
      <alignment horizontal="center" vertical="center"/>
    </xf>
    <xf numFmtId="0" fontId="34" fillId="0" borderId="12" xfId="0" applyFont="1" applyBorder="1" applyAlignment="1">
      <alignment horizontal="center" vertical="center" wrapText="1"/>
    </xf>
    <xf numFmtId="1" fontId="39" fillId="0" borderId="12" xfId="0" applyNumberFormat="1" applyFont="1" applyFill="1" applyBorder="1" applyAlignment="1">
      <alignment horizontal="center" vertical="center" wrapText="1"/>
    </xf>
    <xf numFmtId="0" fontId="34" fillId="0" borderId="12" xfId="0" applyFont="1" applyBorder="1" applyAlignment="1">
      <alignment horizontal="left" vertical="center" wrapText="1"/>
    </xf>
    <xf numFmtId="0" fontId="35" fillId="0" borderId="0" xfId="0" applyFont="1" applyAlignment="1">
      <alignment horizontal="left"/>
    </xf>
    <xf numFmtId="2" fontId="34" fillId="0" borderId="12" xfId="0" applyNumberFormat="1" applyFont="1" applyBorder="1" applyAlignment="1">
      <alignment horizontal="center" vertical="center" wrapText="1"/>
    </xf>
    <xf numFmtId="0" fontId="34" fillId="0" borderId="0" xfId="0" applyFont="1" applyBorder="1" applyAlignment="1">
      <alignment horizontal="left" vertical="top" wrapText="1"/>
    </xf>
    <xf numFmtId="0" fontId="34" fillId="0" borderId="0" xfId="0" applyFont="1" applyAlignment="1">
      <alignment horizontal="left" vertical="center" wrapText="1"/>
    </xf>
    <xf numFmtId="0" fontId="34" fillId="0" borderId="12" xfId="0" applyFont="1" applyBorder="1" applyAlignment="1">
      <alignment horizontal="left" vertical="center" wrapText="1"/>
    </xf>
    <xf numFmtId="0" fontId="41" fillId="0" borderId="0" xfId="0" applyFont="1" applyAlignment="1">
      <alignment horizontal="left" vertical="top" wrapText="1"/>
    </xf>
    <xf numFmtId="0" fontId="41" fillId="0" borderId="0" xfId="0" applyFont="1" applyAlignment="1">
      <alignment horizontal="left" vertical="top"/>
    </xf>
    <xf numFmtId="0" fontId="38" fillId="0" borderId="0" xfId="0" applyFont="1" applyAlignment="1">
      <alignment horizontal="center" vertical="center"/>
    </xf>
    <xf numFmtId="0" fontId="34" fillId="0" borderId="0" xfId="0" applyFont="1" applyAlignment="1">
      <alignment horizontal="left" wrapText="1"/>
    </xf>
    <xf numFmtId="0" fontId="34" fillId="0" borderId="12" xfId="0" applyFont="1" applyBorder="1" applyAlignment="1">
      <alignment horizontal="center" vertical="center" wrapText="1"/>
    </xf>
    <xf numFmtId="0" fontId="39" fillId="0" borderId="0" xfId="0" applyFont="1" applyAlignment="1">
      <alignment horizontal="left" wrapText="1"/>
    </xf>
    <xf numFmtId="0" fontId="35" fillId="0" borderId="11" xfId="0" applyFont="1" applyBorder="1" applyAlignment="1">
      <alignment horizontal="center" wrapText="1"/>
    </xf>
    <xf numFmtId="0" fontId="34" fillId="0" borderId="0" xfId="0" applyFont="1" applyFill="1" applyAlignment="1">
      <alignment horizontal="left" vertical="center" wrapText="1"/>
    </xf>
    <xf numFmtId="0" fontId="36" fillId="0" borderId="14" xfId="0" applyFont="1" applyBorder="1" applyAlignment="1">
      <alignment horizontal="center" vertical="top" wrapText="1"/>
    </xf>
    <xf numFmtId="0" fontId="36" fillId="0" borderId="0" xfId="0" applyFont="1" applyBorder="1" applyAlignment="1">
      <alignment horizontal="center" vertical="top" wrapText="1"/>
    </xf>
    <xf numFmtId="0" fontId="34" fillId="0" borderId="0" xfId="0" applyFont="1" applyAlignment="1">
      <alignment horizontal="center" vertical="center" wrapText="1"/>
    </xf>
    <xf numFmtId="0" fontId="38" fillId="0" borderId="0" xfId="0" applyFont="1" applyBorder="1" applyAlignment="1">
      <alignment horizontal="center" vertical="center" wrapText="1"/>
    </xf>
    <xf numFmtId="0" fontId="35" fillId="0" borderId="11" xfId="0" applyFont="1" applyBorder="1" applyAlignment="1">
      <alignment horizontal="center"/>
    </xf>
    <xf numFmtId="0" fontId="38" fillId="0" borderId="0" xfId="0" applyFont="1" applyAlignment="1">
      <alignment horizontal="left" vertical="center" wrapText="1"/>
    </xf>
    <xf numFmtId="3" fontId="39" fillId="0" borderId="0" xfId="0" applyNumberFormat="1" applyFont="1" applyBorder="1" applyAlignment="1">
      <alignment horizontal="center" vertical="center"/>
    </xf>
    <xf numFmtId="0" fontId="35" fillId="0" borderId="0" xfId="0" applyFont="1" applyAlignment="1">
      <alignment horizontal="center" wrapText="1"/>
    </xf>
    <xf numFmtId="0" fontId="35" fillId="0" borderId="12" xfId="0" applyFont="1" applyBorder="1" applyAlignment="1">
      <alignment horizontal="left"/>
    </xf>
  </cellXfs>
  <cellStyles count="126">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Excel Built-in Normal" xfId="19"/>
    <cellStyle name="Excel Built-in Normal 2" xfId="20"/>
    <cellStyle name="Excel Built-in Обычный_УКБ до бюджету 2016р ост" xfId="21"/>
    <cellStyle name="Normal_meresha_07" xfId="22"/>
    <cellStyle name="TableStyleLight1" xfId="23"/>
    <cellStyle name="Акцент1" xfId="24"/>
    <cellStyle name="Акцент2" xfId="25"/>
    <cellStyle name="Акцент3" xfId="26"/>
    <cellStyle name="Акцент4" xfId="27"/>
    <cellStyle name="Акцент5" xfId="28"/>
    <cellStyle name="Акцент6" xfId="29"/>
    <cellStyle name="Ввід 2" xfId="30"/>
    <cellStyle name="Ввід 3" xfId="31"/>
    <cellStyle name="Вывод" xfId="32"/>
    <cellStyle name="Вычисление" xfId="33"/>
    <cellStyle name="Гіперпосилання 2" xfId="34"/>
    <cellStyle name="Добре" xfId="35"/>
    <cellStyle name="Заголовок 1 2" xfId="36"/>
    <cellStyle name="Заголовок 2 2" xfId="37"/>
    <cellStyle name="Заголовок 3 2" xfId="38"/>
    <cellStyle name="Заголовок 4 2" xfId="39"/>
    <cellStyle name="Звичайний" xfId="0" builtinId="0"/>
    <cellStyle name="Звичайний 10" xfId="40"/>
    <cellStyle name="Звичайний 11" xfId="41"/>
    <cellStyle name="Звичайний 12" xfId="42"/>
    <cellStyle name="Звичайний 13" xfId="43"/>
    <cellStyle name="Звичайний 14" xfId="44"/>
    <cellStyle name="Звичайний 15" xfId="45"/>
    <cellStyle name="Звичайний 16" xfId="46"/>
    <cellStyle name="Звичайний 17" xfId="47"/>
    <cellStyle name="Звичайний 18" xfId="48"/>
    <cellStyle name="Звичайний 19" xfId="49"/>
    <cellStyle name="Звичайний 2" xfId="50"/>
    <cellStyle name="Звичайний 2 2" xfId="51"/>
    <cellStyle name="Звичайний 2 2 2" xfId="52"/>
    <cellStyle name="Звичайний 2 3" xfId="53"/>
    <cellStyle name="Звичайний 20" xfId="54"/>
    <cellStyle name="Звичайний 21" xfId="55"/>
    <cellStyle name="Звичайний 22" xfId="56"/>
    <cellStyle name="Звичайний 23" xfId="57"/>
    <cellStyle name="Звичайний 24" xfId="58"/>
    <cellStyle name="Звичайний 25" xfId="59"/>
    <cellStyle name="Звичайний 26" xfId="60"/>
    <cellStyle name="Звичайний 27" xfId="61"/>
    <cellStyle name="Звичайний 27 2" xfId="62"/>
    <cellStyle name="Звичайний 27 2 2" xfId="63"/>
    <cellStyle name="Звичайний 27 2 3" xfId="64"/>
    <cellStyle name="Звичайний 27 3" xfId="65"/>
    <cellStyle name="Звичайний 27 3 2" xfId="66"/>
    <cellStyle name="Звичайний 27 3 3" xfId="67"/>
    <cellStyle name="Звичайний 27 3 4" xfId="68"/>
    <cellStyle name="Звичайний 27 4" xfId="69"/>
    <cellStyle name="Звичайний 27 4 2" xfId="70"/>
    <cellStyle name="Звичайний 27 5" xfId="71"/>
    <cellStyle name="Звичайний 27 6" xfId="72"/>
    <cellStyle name="Звичайний 28" xfId="73"/>
    <cellStyle name="Звичайний 29" xfId="74"/>
    <cellStyle name="Звичайний 29 2" xfId="75"/>
    <cellStyle name="Звичайний 29 2 2" xfId="76"/>
    <cellStyle name="Звичайний 3" xfId="77"/>
    <cellStyle name="Звичайний 3 2" xfId="78"/>
    <cellStyle name="Звичайний 3 2 2" xfId="79"/>
    <cellStyle name="Звичайний 30" xfId="80"/>
    <cellStyle name="Звичайний 30 2" xfId="81"/>
    <cellStyle name="Звичайний 31" xfId="82"/>
    <cellStyle name="Звичайний 32" xfId="83"/>
    <cellStyle name="Звичайний 33" xfId="84"/>
    <cellStyle name="Звичайний 4" xfId="85"/>
    <cellStyle name="Звичайний 4 2" xfId="86"/>
    <cellStyle name="Звичайний 4 2 2" xfId="87"/>
    <cellStyle name="Звичайний 5" xfId="88"/>
    <cellStyle name="Звичайний 6" xfId="89"/>
    <cellStyle name="Звичайний 7" xfId="90"/>
    <cellStyle name="Звичайний 8" xfId="91"/>
    <cellStyle name="Звичайний 9" xfId="92"/>
    <cellStyle name="Зв'язана клітинка 2" xfId="93"/>
    <cellStyle name="Зв'язана клітинка 3" xfId="94"/>
    <cellStyle name="Итог" xfId="95"/>
    <cellStyle name="Контрольна клітинка 2" xfId="96"/>
    <cellStyle name="Контрольна клітинка 3" xfId="97"/>
    <cellStyle name="Назва 2" xfId="98"/>
    <cellStyle name="Назва 3" xfId="99"/>
    <cellStyle name="Обычный 2" xfId="100"/>
    <cellStyle name="Обычный 2 2" xfId="101"/>
    <cellStyle name="Обычный 2 2 2" xfId="102"/>
    <cellStyle name="Обычный 2 2 3" xfId="103"/>
    <cellStyle name="Обычный 2 3" xfId="104"/>
    <cellStyle name="Обычный 2 3 2" xfId="105"/>
    <cellStyle name="Обычный 2 4" xfId="106"/>
    <cellStyle name="Обычный 2 5" xfId="107"/>
    <cellStyle name="Обычный 3" xfId="108"/>
    <cellStyle name="Обычный 3 2" xfId="109"/>
    <cellStyle name="Обычный 3 3" xfId="110"/>
    <cellStyle name="Обычный 4" xfId="111"/>
    <cellStyle name="Обычный 4 2" xfId="112"/>
    <cellStyle name="Обычный 4 3" xfId="113"/>
    <cellStyle name="Обычный 5" xfId="114"/>
    <cellStyle name="Обычный 6" xfId="115"/>
    <cellStyle name="Обычный 7" xfId="116"/>
    <cellStyle name="Обычный 8" xfId="117"/>
    <cellStyle name="Обычный_УЖКГ бюджет 2016 Після Ямчука 2" xfId="118"/>
    <cellStyle name="Плохой" xfId="119"/>
    <cellStyle name="Пояснение" xfId="120"/>
    <cellStyle name="Примечание" xfId="121"/>
    <cellStyle name="Середній" xfId="122"/>
    <cellStyle name="Стиль 1" xfId="123"/>
    <cellStyle name="Текст попередження 2" xfId="124"/>
    <cellStyle name="Текст попередження 3" xfId="1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tabSelected="1" zoomScaleNormal="100" zoomScaleSheetLayoutView="100" workbookViewId="0">
      <selection activeCell="A70" sqref="A70"/>
    </sheetView>
  </sheetViews>
  <sheetFormatPr defaultColWidth="21.5703125" defaultRowHeight="15" x14ac:dyDescent="0.25"/>
  <cols>
    <col min="1" max="1" width="6.5703125" style="4" customWidth="1"/>
    <col min="2" max="2" width="45" style="4" customWidth="1"/>
    <col min="3" max="3" width="29.7109375" style="4" customWidth="1"/>
    <col min="4" max="4" width="21.5703125" style="4" customWidth="1"/>
    <col min="5" max="5" width="21.5703125" style="4"/>
    <col min="6" max="6" width="24.5703125" style="4" customWidth="1"/>
    <col min="7" max="7" width="31.42578125" style="4" customWidth="1"/>
    <col min="8" max="16384" width="21.5703125" style="4"/>
  </cols>
  <sheetData>
    <row r="1" spans="1:7" x14ac:dyDescent="0.25">
      <c r="F1" s="45" t="s">
        <v>41</v>
      </c>
      <c r="G1" s="46"/>
    </row>
    <row r="2" spans="1:7" x14ac:dyDescent="0.25">
      <c r="F2" s="46"/>
      <c r="G2" s="46"/>
    </row>
    <row r="3" spans="1:7" ht="32.25" customHeight="1" x14ac:dyDescent="0.25">
      <c r="F3" s="46"/>
      <c r="G3" s="46"/>
    </row>
    <row r="4" spans="1:7" ht="15.75" x14ac:dyDescent="0.25">
      <c r="A4" s="27"/>
      <c r="E4" s="27" t="s">
        <v>0</v>
      </c>
    </row>
    <row r="5" spans="1:7" ht="15.75" x14ac:dyDescent="0.25">
      <c r="A5" s="27"/>
      <c r="E5" s="48" t="s">
        <v>1</v>
      </c>
      <c r="F5" s="48"/>
      <c r="G5" s="48"/>
    </row>
    <row r="6" spans="1:7" ht="42.6" customHeight="1" x14ac:dyDescent="0.25">
      <c r="A6" s="27"/>
      <c r="B6" s="27"/>
      <c r="E6" s="51" t="s">
        <v>73</v>
      </c>
      <c r="F6" s="51"/>
      <c r="G6" s="51"/>
    </row>
    <row r="7" spans="1:7" ht="15" customHeight="1" x14ac:dyDescent="0.25">
      <c r="A7" s="27"/>
      <c r="E7" s="53" t="s">
        <v>2</v>
      </c>
      <c r="F7" s="53"/>
      <c r="G7" s="53"/>
    </row>
    <row r="8" spans="1:7" s="21" customFormat="1" ht="15" customHeight="1" x14ac:dyDescent="0.25">
      <c r="A8" s="27"/>
      <c r="E8" s="42" t="s">
        <v>84</v>
      </c>
      <c r="F8" s="42"/>
      <c r="G8" s="42"/>
    </row>
    <row r="9" spans="1:7" ht="15.75" x14ac:dyDescent="0.25">
      <c r="A9" s="27"/>
      <c r="E9" s="43"/>
      <c r="F9" s="43"/>
      <c r="G9" s="43"/>
    </row>
    <row r="11" spans="1:7" ht="15.75" x14ac:dyDescent="0.25">
      <c r="A11" s="47" t="s">
        <v>3</v>
      </c>
      <c r="B11" s="47"/>
      <c r="C11" s="47"/>
      <c r="D11" s="47"/>
      <c r="E11" s="47"/>
      <c r="F11" s="47"/>
      <c r="G11" s="47"/>
    </row>
    <row r="12" spans="1:7" ht="15.75" x14ac:dyDescent="0.25">
      <c r="A12" s="47" t="s">
        <v>64</v>
      </c>
      <c r="B12" s="47"/>
      <c r="C12" s="47"/>
      <c r="D12" s="47"/>
      <c r="E12" s="47"/>
      <c r="F12" s="47"/>
      <c r="G12" s="47"/>
    </row>
    <row r="14" spans="1:7" ht="28.9" customHeight="1" x14ac:dyDescent="0.25">
      <c r="A14" s="55" t="s">
        <v>4</v>
      </c>
      <c r="B14" s="31">
        <v>1500000</v>
      </c>
      <c r="C14" s="56" t="s">
        <v>72</v>
      </c>
      <c r="D14" s="56"/>
      <c r="E14" s="56"/>
      <c r="F14" s="56"/>
      <c r="G14" s="32" t="s">
        <v>55</v>
      </c>
    </row>
    <row r="15" spans="1:7" ht="22.5" x14ac:dyDescent="0.25">
      <c r="A15" s="55"/>
      <c r="B15" s="26" t="s">
        <v>56</v>
      </c>
      <c r="C15" s="54" t="s">
        <v>2</v>
      </c>
      <c r="D15" s="54"/>
      <c r="E15" s="54"/>
      <c r="F15" s="54"/>
      <c r="G15" s="26" t="s">
        <v>57</v>
      </c>
    </row>
    <row r="16" spans="1:7" ht="28.15" customHeight="1" x14ac:dyDescent="0.25">
      <c r="A16" s="55" t="s">
        <v>5</v>
      </c>
      <c r="B16" s="31">
        <v>1510000</v>
      </c>
      <c r="C16" s="56" t="s">
        <v>72</v>
      </c>
      <c r="D16" s="56"/>
      <c r="E16" s="56"/>
      <c r="F16" s="56"/>
      <c r="G16" s="32" t="s">
        <v>55</v>
      </c>
    </row>
    <row r="17" spans="1:7" ht="22.5" x14ac:dyDescent="0.25">
      <c r="A17" s="55"/>
      <c r="B17" s="26" t="s">
        <v>56</v>
      </c>
      <c r="C17" s="54" t="s">
        <v>33</v>
      </c>
      <c r="D17" s="54"/>
      <c r="E17" s="54"/>
      <c r="F17" s="54"/>
      <c r="G17" s="26" t="s">
        <v>57</v>
      </c>
    </row>
    <row r="18" spans="1:7" ht="49.15" customHeight="1" x14ac:dyDescent="0.25">
      <c r="A18" s="55" t="s">
        <v>6</v>
      </c>
      <c r="B18" s="31">
        <v>1517310</v>
      </c>
      <c r="C18" s="32" t="s">
        <v>66</v>
      </c>
      <c r="D18" s="32" t="s">
        <v>49</v>
      </c>
      <c r="E18" s="60" t="s">
        <v>71</v>
      </c>
      <c r="F18" s="60"/>
      <c r="G18" s="35">
        <v>22564000000</v>
      </c>
    </row>
    <row r="19" spans="1:7" ht="42" customHeight="1" x14ac:dyDescent="0.25">
      <c r="A19" s="55"/>
      <c r="B19" s="26" t="s">
        <v>56</v>
      </c>
      <c r="C19" s="26" t="s">
        <v>58</v>
      </c>
      <c r="D19" s="26" t="s">
        <v>59</v>
      </c>
      <c r="E19" s="54" t="s">
        <v>60</v>
      </c>
      <c r="F19" s="54"/>
      <c r="G19" s="26" t="s">
        <v>61</v>
      </c>
    </row>
    <row r="20" spans="1:7" ht="42" customHeight="1" x14ac:dyDescent="0.25">
      <c r="A20" s="2" t="s">
        <v>7</v>
      </c>
      <c r="B20" s="52" t="s">
        <v>74</v>
      </c>
      <c r="C20" s="52"/>
      <c r="D20" s="52"/>
      <c r="E20" s="52"/>
      <c r="F20" s="52"/>
      <c r="G20" s="52"/>
    </row>
    <row r="21" spans="1:7" ht="178.5" customHeight="1" x14ac:dyDescent="0.25">
      <c r="A21" s="2" t="s">
        <v>8</v>
      </c>
      <c r="B21" s="52" t="s">
        <v>75</v>
      </c>
      <c r="C21" s="52"/>
      <c r="D21" s="52"/>
      <c r="E21" s="52"/>
      <c r="F21" s="52"/>
      <c r="G21" s="52"/>
    </row>
    <row r="22" spans="1:7" ht="15.75" x14ac:dyDescent="0.25">
      <c r="A22" s="2" t="s">
        <v>9</v>
      </c>
      <c r="B22" s="43" t="s">
        <v>34</v>
      </c>
      <c r="C22" s="43"/>
      <c r="D22" s="43"/>
      <c r="E22" s="43"/>
      <c r="F22" s="43"/>
      <c r="G22" s="43"/>
    </row>
    <row r="23" spans="1:7" ht="15.75" x14ac:dyDescent="0.25">
      <c r="A23" s="6" t="s">
        <v>11</v>
      </c>
      <c r="B23" s="49" t="s">
        <v>35</v>
      </c>
      <c r="C23" s="49"/>
      <c r="D23" s="49"/>
      <c r="E23" s="49"/>
      <c r="F23" s="49"/>
      <c r="G23" s="49"/>
    </row>
    <row r="24" spans="1:7" x14ac:dyDescent="0.25">
      <c r="A24" s="20"/>
      <c r="B24" s="61" t="s">
        <v>67</v>
      </c>
      <c r="C24" s="61"/>
      <c r="D24" s="61"/>
      <c r="E24" s="61"/>
      <c r="F24" s="61"/>
      <c r="G24" s="61"/>
    </row>
    <row r="25" spans="1:7" ht="12.6" customHeight="1" x14ac:dyDescent="0.25"/>
    <row r="26" spans="1:7" ht="22.9" customHeight="1" x14ac:dyDescent="0.25">
      <c r="A26" s="13" t="s">
        <v>10</v>
      </c>
      <c r="B26" s="21" t="s">
        <v>36</v>
      </c>
      <c r="C26" s="21"/>
      <c r="D26" s="50" t="s">
        <v>69</v>
      </c>
      <c r="E26" s="50"/>
      <c r="F26" s="50"/>
      <c r="G26" s="50"/>
    </row>
    <row r="27" spans="1:7" ht="15.75" x14ac:dyDescent="0.25">
      <c r="A27" s="12" t="s">
        <v>13</v>
      </c>
      <c r="B27" s="43" t="s">
        <v>37</v>
      </c>
      <c r="C27" s="43"/>
      <c r="D27" s="43"/>
      <c r="E27" s="43"/>
      <c r="F27" s="43"/>
      <c r="G27" s="43"/>
    </row>
    <row r="28" spans="1:7" ht="15.75" x14ac:dyDescent="0.25">
      <c r="A28" s="12"/>
      <c r="B28" s="10"/>
      <c r="C28" s="10"/>
      <c r="D28" s="10"/>
      <c r="E28" s="10"/>
      <c r="F28" s="10"/>
      <c r="G28" s="10"/>
    </row>
    <row r="29" spans="1:7" ht="15.75" x14ac:dyDescent="0.25">
      <c r="A29" s="11" t="s">
        <v>11</v>
      </c>
      <c r="B29" s="49" t="s">
        <v>12</v>
      </c>
      <c r="C29" s="49"/>
      <c r="D29" s="49"/>
      <c r="E29" s="49"/>
      <c r="F29" s="49"/>
      <c r="G29" s="49"/>
    </row>
    <row r="30" spans="1:7" ht="15.6" customHeight="1" x14ac:dyDescent="0.25">
      <c r="A30" s="6">
        <v>1</v>
      </c>
      <c r="B30" s="44" t="s">
        <v>68</v>
      </c>
      <c r="C30" s="44"/>
      <c r="D30" s="44"/>
      <c r="E30" s="44"/>
      <c r="F30" s="44"/>
      <c r="G30" s="44"/>
    </row>
    <row r="31" spans="1:7" ht="15.75" x14ac:dyDescent="0.25">
      <c r="A31" s="12"/>
      <c r="B31" s="10"/>
      <c r="C31" s="10"/>
      <c r="D31" s="10"/>
      <c r="E31" s="10"/>
      <c r="F31" s="10"/>
      <c r="G31" s="10"/>
    </row>
    <row r="32" spans="1:7" ht="15.75" x14ac:dyDescent="0.25">
      <c r="A32" s="12" t="s">
        <v>19</v>
      </c>
      <c r="B32" s="14" t="s">
        <v>15</v>
      </c>
      <c r="C32" s="10"/>
      <c r="D32" s="10"/>
      <c r="E32" s="10"/>
      <c r="F32" s="10"/>
      <c r="G32" s="10"/>
    </row>
    <row r="33" spans="1:8" ht="15.75" x14ac:dyDescent="0.25">
      <c r="A33" s="6" t="s">
        <v>11</v>
      </c>
      <c r="B33" s="6" t="s">
        <v>15</v>
      </c>
      <c r="C33" s="6" t="s">
        <v>16</v>
      </c>
      <c r="D33" s="6" t="s">
        <v>17</v>
      </c>
      <c r="E33" s="6" t="s">
        <v>18</v>
      </c>
    </row>
    <row r="34" spans="1:8" ht="15.75" x14ac:dyDescent="0.25">
      <c r="A34" s="6">
        <v>1</v>
      </c>
      <c r="B34" s="6">
        <v>2</v>
      </c>
      <c r="C34" s="6">
        <v>3</v>
      </c>
      <c r="D34" s="6">
        <v>4</v>
      </c>
      <c r="E34" s="6">
        <v>5</v>
      </c>
    </row>
    <row r="35" spans="1:8" ht="89.25" customHeight="1" x14ac:dyDescent="0.25">
      <c r="A35" s="6">
        <v>1</v>
      </c>
      <c r="B35" s="39" t="s">
        <v>83</v>
      </c>
      <c r="C35" s="6"/>
      <c r="D35" s="41">
        <f>36872.51+43702</f>
        <v>80574.510000000009</v>
      </c>
      <c r="E35" s="28">
        <f>C35+D35</f>
        <v>80574.510000000009</v>
      </c>
      <c r="H35" s="40"/>
    </row>
    <row r="36" spans="1:8" ht="15.75" x14ac:dyDescent="0.25">
      <c r="A36" s="49" t="s">
        <v>18</v>
      </c>
      <c r="B36" s="49"/>
      <c r="C36" s="6"/>
      <c r="D36" s="41">
        <f>SUM(D35:D35)</f>
        <v>80574.510000000009</v>
      </c>
      <c r="E36" s="41">
        <f>SUM(E35:E35)</f>
        <v>80574.510000000009</v>
      </c>
    </row>
    <row r="37" spans="1:8" ht="15.75" x14ac:dyDescent="0.25">
      <c r="A37" s="3"/>
    </row>
    <row r="38" spans="1:8" ht="15.75" x14ac:dyDescent="0.25">
      <c r="A38" s="55" t="s">
        <v>22</v>
      </c>
      <c r="B38" s="43" t="s">
        <v>20</v>
      </c>
      <c r="C38" s="43"/>
      <c r="D38" s="43"/>
      <c r="E38" s="43"/>
      <c r="F38" s="43"/>
      <c r="G38" s="43"/>
    </row>
    <row r="39" spans="1:8" ht="15.75" x14ac:dyDescent="0.25">
      <c r="A39" s="55"/>
      <c r="E39" s="1" t="s">
        <v>14</v>
      </c>
    </row>
    <row r="40" spans="1:8" ht="31.5" x14ac:dyDescent="0.25">
      <c r="A40" s="11" t="s">
        <v>11</v>
      </c>
      <c r="B40" s="6" t="s">
        <v>21</v>
      </c>
      <c r="C40" s="6" t="s">
        <v>16</v>
      </c>
      <c r="D40" s="6" t="s">
        <v>17</v>
      </c>
      <c r="E40" s="6" t="s">
        <v>18</v>
      </c>
    </row>
    <row r="41" spans="1:8" ht="15.75" x14ac:dyDescent="0.25">
      <c r="A41" s="11">
        <v>1</v>
      </c>
      <c r="B41" s="6">
        <v>2</v>
      </c>
      <c r="C41" s="6">
        <v>3</v>
      </c>
      <c r="D41" s="6">
        <v>4</v>
      </c>
      <c r="E41" s="6">
        <v>5</v>
      </c>
    </row>
    <row r="42" spans="1:8" ht="47.25" x14ac:dyDescent="0.25">
      <c r="A42" s="11">
        <v>1</v>
      </c>
      <c r="B42" s="7" t="s">
        <v>65</v>
      </c>
      <c r="C42" s="7"/>
      <c r="D42" s="41">
        <f>D36</f>
        <v>80574.510000000009</v>
      </c>
      <c r="E42" s="41">
        <f>D42</f>
        <v>80574.510000000009</v>
      </c>
    </row>
    <row r="43" spans="1:8" ht="15.75" x14ac:dyDescent="0.25">
      <c r="A43" s="49" t="s">
        <v>18</v>
      </c>
      <c r="B43" s="49"/>
      <c r="C43" s="7"/>
      <c r="D43" s="41">
        <f>D42</f>
        <v>80574.510000000009</v>
      </c>
      <c r="E43" s="41">
        <f>E42</f>
        <v>80574.510000000009</v>
      </c>
    </row>
    <row r="44" spans="1:8" ht="15.75" x14ac:dyDescent="0.25">
      <c r="A44" s="3"/>
    </row>
    <row r="45" spans="1:8" ht="15.75" x14ac:dyDescent="0.25">
      <c r="A45" s="2" t="s">
        <v>38</v>
      </c>
      <c r="B45" s="43" t="s">
        <v>23</v>
      </c>
      <c r="C45" s="43"/>
      <c r="D45" s="43"/>
      <c r="E45" s="43"/>
      <c r="F45" s="43"/>
      <c r="G45" s="43"/>
    </row>
    <row r="46" spans="1:8" ht="46.5" customHeight="1" x14ac:dyDescent="0.25">
      <c r="A46" s="6" t="s">
        <v>11</v>
      </c>
      <c r="B46" s="6" t="s">
        <v>24</v>
      </c>
      <c r="C46" s="6" t="s">
        <v>25</v>
      </c>
      <c r="D46" s="6" t="s">
        <v>26</v>
      </c>
      <c r="E46" s="6" t="s">
        <v>16</v>
      </c>
      <c r="F46" s="6" t="s">
        <v>17</v>
      </c>
      <c r="G46" s="6" t="s">
        <v>18</v>
      </c>
    </row>
    <row r="47" spans="1:8" ht="15.75" x14ac:dyDescent="0.25">
      <c r="A47" s="6">
        <v>1</v>
      </c>
      <c r="B47" s="6">
        <v>2</v>
      </c>
      <c r="C47" s="6">
        <v>3</v>
      </c>
      <c r="D47" s="6">
        <v>4</v>
      </c>
      <c r="E47" s="6">
        <v>5</v>
      </c>
      <c r="F47" s="6">
        <v>6</v>
      </c>
      <c r="G47" s="6">
        <v>7</v>
      </c>
    </row>
    <row r="48" spans="1:8" ht="64.5" customHeight="1" x14ac:dyDescent="0.25">
      <c r="A48" s="17">
        <v>1</v>
      </c>
      <c r="B48" s="18" t="s">
        <v>70</v>
      </c>
      <c r="C48" s="19"/>
      <c r="D48" s="19"/>
      <c r="E48" s="17"/>
      <c r="F48" s="17"/>
      <c r="G48" s="17"/>
    </row>
    <row r="49" spans="1:10" ht="63" customHeight="1" x14ac:dyDescent="0.25">
      <c r="A49" s="24"/>
      <c r="B49" s="30" t="str">
        <f>B35</f>
        <v xml:space="preserve">Будівництво артезіанської свердловини, водонапірної башти та водогону в с. Малашівці Хмельницького району Хмельницької області </v>
      </c>
      <c r="C49" s="24"/>
      <c r="D49" s="24"/>
      <c r="E49" s="24"/>
      <c r="F49" s="24"/>
      <c r="G49" s="24"/>
    </row>
    <row r="50" spans="1:10" ht="15.75" customHeight="1" x14ac:dyDescent="0.25">
      <c r="A50" s="24">
        <v>1</v>
      </c>
      <c r="B50" s="7" t="s">
        <v>27</v>
      </c>
      <c r="C50" s="24"/>
      <c r="D50" s="24"/>
      <c r="E50" s="24"/>
      <c r="F50" s="24"/>
      <c r="G50" s="24"/>
    </row>
    <row r="51" spans="1:10" ht="15.75" customHeight="1" x14ac:dyDescent="0.25">
      <c r="A51" s="24"/>
      <c r="B51" s="7" t="s">
        <v>50</v>
      </c>
      <c r="C51" s="24" t="s">
        <v>77</v>
      </c>
      <c r="D51" s="34" t="s">
        <v>43</v>
      </c>
      <c r="E51" s="24"/>
      <c r="F51" s="41">
        <v>36872.51</v>
      </c>
      <c r="G51" s="41">
        <f>E51+F51</f>
        <v>36872.51</v>
      </c>
    </row>
    <row r="52" spans="1:10" ht="15.75" customHeight="1" x14ac:dyDescent="0.25">
      <c r="A52" s="37"/>
      <c r="B52" s="7" t="s">
        <v>76</v>
      </c>
      <c r="C52" s="37" t="s">
        <v>77</v>
      </c>
      <c r="D52" s="37"/>
      <c r="E52" s="37"/>
      <c r="F52" s="37">
        <v>43702</v>
      </c>
      <c r="G52" s="28">
        <f>E52+F52</f>
        <v>43702</v>
      </c>
    </row>
    <row r="53" spans="1:10" ht="15.75" customHeight="1" x14ac:dyDescent="0.25">
      <c r="A53" s="24"/>
      <c r="B53" s="7" t="s">
        <v>54</v>
      </c>
      <c r="C53" s="24" t="s">
        <v>53</v>
      </c>
      <c r="D53" s="24" t="s">
        <v>51</v>
      </c>
      <c r="E53" s="24"/>
      <c r="F53" s="24">
        <v>155.65</v>
      </c>
      <c r="G53" s="24">
        <f>E53+F53</f>
        <v>155.65</v>
      </c>
    </row>
    <row r="54" spans="1:10" ht="15.75" customHeight="1" x14ac:dyDescent="0.25">
      <c r="A54" s="24">
        <v>2</v>
      </c>
      <c r="B54" s="7" t="s">
        <v>28</v>
      </c>
      <c r="C54" s="24"/>
      <c r="D54" s="24"/>
      <c r="E54" s="24"/>
      <c r="F54" s="24"/>
      <c r="G54" s="24"/>
    </row>
    <row r="55" spans="1:10" ht="15.75" customHeight="1" x14ac:dyDescent="0.25">
      <c r="A55" s="7"/>
      <c r="B55" s="7" t="s">
        <v>78</v>
      </c>
      <c r="C55" s="24" t="s">
        <v>42</v>
      </c>
      <c r="D55" s="24" t="s">
        <v>43</v>
      </c>
      <c r="E55" s="24"/>
      <c r="F55" s="24">
        <v>1</v>
      </c>
      <c r="G55" s="28">
        <f>E55+F55</f>
        <v>1</v>
      </c>
    </row>
    <row r="56" spans="1:10" ht="15.75" customHeight="1" x14ac:dyDescent="0.25">
      <c r="A56" s="7"/>
      <c r="B56" s="7" t="s">
        <v>82</v>
      </c>
      <c r="C56" s="37" t="s">
        <v>42</v>
      </c>
      <c r="D56" s="37" t="s">
        <v>43</v>
      </c>
      <c r="E56" s="37"/>
      <c r="F56" s="37">
        <v>1</v>
      </c>
      <c r="G56" s="28">
        <f>E56+F56</f>
        <v>1</v>
      </c>
    </row>
    <row r="57" spans="1:10" ht="15.75" customHeight="1" x14ac:dyDescent="0.25">
      <c r="A57" s="24">
        <v>3</v>
      </c>
      <c r="B57" s="7" t="s">
        <v>29</v>
      </c>
      <c r="C57" s="24"/>
      <c r="D57" s="24"/>
      <c r="E57" s="24"/>
      <c r="F57" s="24"/>
      <c r="G57" s="24"/>
    </row>
    <row r="58" spans="1:10" ht="15.75" customHeight="1" x14ac:dyDescent="0.25">
      <c r="A58" s="24"/>
      <c r="B58" s="7" t="s">
        <v>52</v>
      </c>
      <c r="C58" s="24" t="s">
        <v>77</v>
      </c>
      <c r="D58" s="24" t="s">
        <v>44</v>
      </c>
      <c r="E58" s="24"/>
      <c r="F58" s="24">
        <v>2388852</v>
      </c>
      <c r="G58" s="24">
        <f>E58+F58</f>
        <v>2388852</v>
      </c>
      <c r="I58" s="59"/>
      <c r="J58" s="59"/>
    </row>
    <row r="59" spans="1:10" ht="15.75" customHeight="1" x14ac:dyDescent="0.25">
      <c r="A59" s="37"/>
      <c r="B59" s="7" t="s">
        <v>79</v>
      </c>
      <c r="C59" s="37" t="s">
        <v>77</v>
      </c>
      <c r="D59" s="37" t="s">
        <v>44</v>
      </c>
      <c r="E59" s="37"/>
      <c r="F59" s="37">
        <v>250185</v>
      </c>
      <c r="G59" s="37">
        <f>E59+F59</f>
        <v>250185</v>
      </c>
      <c r="I59" s="36"/>
      <c r="J59" s="36"/>
    </row>
    <row r="60" spans="1:10" ht="15.75" customHeight="1" x14ac:dyDescent="0.25">
      <c r="A60" s="24">
        <v>4</v>
      </c>
      <c r="B60" s="7" t="s">
        <v>30</v>
      </c>
      <c r="C60" s="24"/>
      <c r="D60" s="24"/>
      <c r="E60" s="24"/>
      <c r="F60" s="24"/>
      <c r="G60" s="24"/>
    </row>
    <row r="61" spans="1:10" ht="15.75" customHeight="1" x14ac:dyDescent="0.25">
      <c r="A61" s="7"/>
      <c r="B61" s="7" t="s">
        <v>80</v>
      </c>
      <c r="C61" s="24" t="s">
        <v>45</v>
      </c>
      <c r="D61" s="24" t="s">
        <v>44</v>
      </c>
      <c r="E61" s="33"/>
      <c r="F61" s="29">
        <v>67</v>
      </c>
      <c r="G61" s="29">
        <f>E61+F61</f>
        <v>67</v>
      </c>
    </row>
    <row r="62" spans="1:10" ht="15.75" customHeight="1" x14ac:dyDescent="0.25">
      <c r="A62" s="7"/>
      <c r="B62" s="7" t="s">
        <v>81</v>
      </c>
      <c r="C62" s="37" t="s">
        <v>45</v>
      </c>
      <c r="D62" s="37" t="s">
        <v>44</v>
      </c>
      <c r="E62" s="33"/>
      <c r="F62" s="38">
        <f>F52/F59*100</f>
        <v>17.467873773407678</v>
      </c>
      <c r="G62" s="38">
        <f>E62+F62</f>
        <v>17.467873773407678</v>
      </c>
    </row>
    <row r="63" spans="1:10" ht="15.75" customHeight="1" x14ac:dyDescent="0.25">
      <c r="A63" s="58" t="s">
        <v>62</v>
      </c>
      <c r="B63" s="58"/>
      <c r="C63" s="58"/>
      <c r="D63" s="25"/>
    </row>
    <row r="64" spans="1:10" ht="32.25" customHeight="1" x14ac:dyDescent="0.25">
      <c r="A64" s="58"/>
      <c r="B64" s="58"/>
      <c r="C64" s="58"/>
      <c r="D64" s="9"/>
      <c r="E64" s="8"/>
      <c r="F64" s="57" t="s">
        <v>63</v>
      </c>
      <c r="G64" s="57"/>
    </row>
    <row r="65" spans="1:7" ht="15.75" x14ac:dyDescent="0.25">
      <c r="A65" s="5"/>
      <c r="B65" s="23"/>
      <c r="D65" s="22" t="s">
        <v>31</v>
      </c>
      <c r="F65" s="53" t="s">
        <v>40</v>
      </c>
      <c r="G65" s="53"/>
    </row>
    <row r="66" spans="1:7" ht="15.75" x14ac:dyDescent="0.25">
      <c r="A66" s="43" t="s">
        <v>32</v>
      </c>
      <c r="B66" s="43"/>
      <c r="C66" s="2"/>
      <c r="D66" s="2"/>
    </row>
    <row r="67" spans="1:7" ht="33.6" customHeight="1" x14ac:dyDescent="0.25">
      <c r="A67" s="55" t="s">
        <v>47</v>
      </c>
      <c r="B67" s="55"/>
      <c r="C67" s="12"/>
      <c r="D67" s="12"/>
    </row>
    <row r="68" spans="1:7" ht="26.45" customHeight="1" x14ac:dyDescent="0.25">
      <c r="A68" s="43" t="s">
        <v>48</v>
      </c>
      <c r="B68" s="43"/>
      <c r="C68" s="43"/>
      <c r="D68" s="9"/>
      <c r="E68" s="8"/>
      <c r="F68" s="57" t="s">
        <v>46</v>
      </c>
      <c r="G68" s="57"/>
    </row>
    <row r="69" spans="1:7" x14ac:dyDescent="0.25">
      <c r="A69" s="15" t="s">
        <v>85</v>
      </c>
    </row>
    <row r="70" spans="1:7" x14ac:dyDescent="0.25">
      <c r="A70" s="16" t="s">
        <v>39</v>
      </c>
    </row>
  </sheetData>
  <mergeCells count="39">
    <mergeCell ref="C16:F16"/>
    <mergeCell ref="B45:G45"/>
    <mergeCell ref="A38:A39"/>
    <mergeCell ref="A36:B36"/>
    <mergeCell ref="A18:A19"/>
    <mergeCell ref="A14:A15"/>
    <mergeCell ref="B29:G29"/>
    <mergeCell ref="B21:G21"/>
    <mergeCell ref="E18:F18"/>
    <mergeCell ref="B24:G24"/>
    <mergeCell ref="A68:C68"/>
    <mergeCell ref="F68:G68"/>
    <mergeCell ref="A67:B67"/>
    <mergeCell ref="A43:B43"/>
    <mergeCell ref="A63:C64"/>
    <mergeCell ref="I58:J58"/>
    <mergeCell ref="A66:B66"/>
    <mergeCell ref="F65:G65"/>
    <mergeCell ref="F64:G64"/>
    <mergeCell ref="B20:G20"/>
    <mergeCell ref="E7:G7"/>
    <mergeCell ref="C17:F17"/>
    <mergeCell ref="A16:A17"/>
    <mergeCell ref="B27:G27"/>
    <mergeCell ref="E19:F19"/>
    <mergeCell ref="E9:G9"/>
    <mergeCell ref="A12:G12"/>
    <mergeCell ref="C14:F14"/>
    <mergeCell ref="C15:F15"/>
    <mergeCell ref="E8:G8"/>
    <mergeCell ref="B22:G22"/>
    <mergeCell ref="B38:G38"/>
    <mergeCell ref="B30:G30"/>
    <mergeCell ref="F1:G3"/>
    <mergeCell ref="A11:G11"/>
    <mergeCell ref="E5:G5"/>
    <mergeCell ref="B23:G23"/>
    <mergeCell ref="D26:G26"/>
    <mergeCell ref="E6:G6"/>
  </mergeCells>
  <pageMargins left="0.19685039370078741" right="0.15748031496062992" top="0.51181102362204722" bottom="0.27559055118110237" header="0.31496062992125984" footer="0.31496062992125984"/>
  <pageSetup paperSize="9" scale="65" orientation="landscape" r:id="rId1"/>
  <rowBreaks count="2" manualBreakCount="2">
    <brk id="26" max="16383" man="1"/>
    <brk id="59" max="6" man="1"/>
  </rowBreaks>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1517310</vt:lpstr>
      <vt:lpstr>'1517310'!Область_друку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Токарев Евгений Васильевич</dc:creator>
  <cp:lastModifiedBy>Ліщук Петро Андрійович</cp:lastModifiedBy>
  <cp:lastPrinted>2021-01-18T15:14:41Z</cp:lastPrinted>
  <dcterms:created xsi:type="dcterms:W3CDTF">2018-12-28T08:43:53Z</dcterms:created>
  <dcterms:modified xsi:type="dcterms:W3CDTF">2021-11-03T06:44:23Z</dcterms:modified>
</cp:coreProperties>
</file>