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3121" sheetId="3" r:id="rId1"/>
  </sheets>
  <definedNames>
    <definedName name="_xlnm.Print_Area" localSheetId="0">КПК1113121!$A$1:$BM$95</definedName>
  </definedNames>
  <calcPr calcId="152511" refMode="R1C1"/>
</workbook>
</file>

<file path=xl/calcChain.xml><?xml version="1.0" encoding="utf-8"?>
<calcChain xmlns="http://schemas.openxmlformats.org/spreadsheetml/2006/main">
  <c r="AO78" i="3" l="1"/>
  <c r="AO77" i="3" l="1"/>
  <c r="AB59" i="3" l="1"/>
  <c r="AB58" i="3"/>
  <c r="BE82" i="3" l="1"/>
  <c r="BE81" i="3"/>
  <c r="BE80" i="3"/>
  <c r="BE78" i="3"/>
  <c r="BE77" i="3"/>
  <c r="BE75" i="3"/>
  <c r="BE74" i="3"/>
  <c r="BE73" i="3"/>
  <c r="BE72" i="3"/>
  <c r="BE71" i="3"/>
  <c r="BE68" i="3"/>
  <c r="BE67" i="3"/>
  <c r="AR59" i="3"/>
  <c r="AR58" i="3"/>
  <c r="AS50" i="3"/>
  <c r="AS49" i="3"/>
</calcChain>
</file>

<file path=xl/sharedStrings.xml><?xml version="1.0" encoding="utf-8"?>
<sst xmlns="http://schemas.openxmlformats.org/spreadsheetml/2006/main" count="160" uniqueCount="121">
  <si>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</si>
  <si>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</si>
  <si>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</si>
  <si>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</si>
  <si>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</si>
  <si>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</si>
  <si>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</si>
  <si>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</si>
  <si>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</si>
  <si>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</si>
  <si>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</si>
  <si>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</si>
  <si>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</si>
  <si>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</si>
  <si>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</si>
  <si>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</si>
  <si>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</si>
  <si>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</si>
  <si>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</si>
  <si>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</si>
  <si>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</si>
  <si>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</si>
  <si>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</si>
  <si>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</si>
  <si>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</si>
  <si>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</si>
  <si>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</si>
  <si>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</si>
  <si>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</si>
  <si>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</si>
  <si>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</si>
  <si>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</si>
  <si>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</si>
  <si>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</si>
  <si>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</si>
  <si>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</si>
  <si>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</si>
  <si>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</si>
  <si>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</si>
  <si>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</si>
  <si>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</si>
  <si>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</si>
  <si>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</si>
  <si>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</si>
  <si>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</si>
  <si>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</si>
  <si>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</si>
  <si>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</si>
  <si>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</si>
  <si>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</si>
  <si>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</si>
  <si>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</si>
  <si>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</si>
  <si>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</si>
  <si>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</si>
  <si>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</si>
  <si>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</si>
  <si>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</si>
  <si>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</si>
  <si>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</si>
  <si>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</si>
  <si>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</si>
  <si>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</si>
  <si>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</si>
  <si>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та забезпечення діяльності центрів соціальних служб для сім`ї, дітей та молоді.</t>
  </si>
  <si>
    <t xml:space="preserve">  Надання соціальних послуг дітям, молоді та сім"ям, які опинилися у складних життєвих обставинах та потребують сторонньої допомоги</t>
  </si>
  <si>
    <t>Створення належних умов для виконання функцій центру соціальних служб для сім`ї, дітей та молоді</t>
  </si>
  <si>
    <t>УСЬОГО</t>
  </si>
  <si>
    <t>затрат</t>
  </si>
  <si>
    <t>кількість центрів соціальних служб для сім`ї, дітей та молоді</t>
  </si>
  <si>
    <t>од.</t>
  </si>
  <si>
    <t>зведення планів по мережі,штатах</t>
  </si>
  <si>
    <t>кількість штатних працівників центрів</t>
  </si>
  <si>
    <t>осіб</t>
  </si>
  <si>
    <t>штатний розпис</t>
  </si>
  <si>
    <t>обсяг витрат</t>
  </si>
  <si>
    <t>кошторис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</si>
  <si>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</si>
  <si>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</si>
  <si>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кільк. сімей</t>
  </si>
  <si>
    <t>звітність з соціальної роботи</t>
  </si>
  <si>
    <t>кількість заходів, які проводяться центром соціальних служб для сім’ї, дітей та молоді</t>
  </si>
  <si>
    <t>кількість</t>
  </si>
  <si>
    <t>кількість відвідувачів заходів, які проводяться центром соціальних служб для сім’ї, дітей та молоді</t>
  </si>
  <si>
    <t>журнал обліку</t>
  </si>
  <si>
    <t>кількість звернень на службу “Телефон Довіри 15-50”</t>
  </si>
  <si>
    <t>кількість соціальних робіт з сім`ями, які перебувають в складних життєвих обставинах</t>
  </si>
  <si>
    <t>шт.</t>
  </si>
  <si>
    <t>ефективності</t>
  </si>
  <si>
    <t>середні витрати на забезпечення діяльності одного працівника центру соціальних служб для сім’ї, дітей та молоді</t>
  </si>
  <si>
    <t>середні витрати на проведення одного заходу</t>
  </si>
  <si>
    <t>розрахунок</t>
  </si>
  <si>
    <t>якості</t>
  </si>
  <si>
    <t>динаміка кількості послуг, які надані центрами соціальних служб для сім’ї, дітей та молоді порівняно з минулим роком</t>
  </si>
  <si>
    <t>відс.</t>
  </si>
  <si>
    <t>динаміка кількості осіб, яким надано соціальні послуги порівняно з минулим роком</t>
  </si>
  <si>
    <t>динаміка  кількості сімей та осіб, які перебувають у складних життєвих обставинах, знятих з соціального супроводу з позитивним результатом, порівняно з минулим роком</t>
  </si>
  <si>
    <t>створення належних умов для всебічного, повноцінного розвитку дітей та молоді, вирішення невідкладних завдань щодо поліпшення їх становища і захисту їх прав, профілактика по недопущенню негативних явищ у молодіжному середовищі.</t>
  </si>
  <si>
    <t>1100000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</si>
  <si>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</si>
  <si>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</si>
  <si>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</si>
  <si>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</si>
  <si>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</si>
  <si>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</si>
  <si>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</si>
  <si>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1113121</t>
  </si>
  <si>
    <t>Утримання та забезпечення діяльності центрів соціальних служб</t>
  </si>
  <si>
    <t>1110000</t>
  </si>
  <si>
    <t>3121</t>
  </si>
  <si>
    <t>1040</t>
  </si>
  <si>
    <t xml:space="preserve">розрахунок                 </t>
  </si>
  <si>
    <t xml:space="preserve">розрахунок                  </t>
  </si>
  <si>
    <t>обсяг витрат на проведення заходів центру</t>
  </si>
  <si>
    <t>Начальник управління молоді та спорту</t>
  </si>
  <si>
    <t>Сергій РЕМЕЗ</t>
  </si>
  <si>
    <t xml:space="preserve"> Конституція України;  Бюджетний кодекс; ЗУ «Про місцеве самоврядування в Україні», ЗУ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</si>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</sst>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2" fillId="0" borderId="0" xfId="0" applyFont="1" applyBorder="1" applyAlignment="1"/>
    <xf numFmtId="0" fontId="9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2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0" fillId="0" borderId="2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1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</cellXfs>
  <cellStyles count="1">
    <cellStyle name="Звичайни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0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59" t="s">
        <v>35</v>
      </c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77" ht="15.9" customHeight="1" x14ac:dyDescent="0.25">
      <c r="AO2" s="123" t="s">
        <v>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1:77" ht="15" hidden="1" customHeight="1" x14ac:dyDescent="0.25">
      <c r="AO3" s="160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</row>
    <row r="4" spans="1:77" ht="19.8" customHeight="1" x14ac:dyDescent="0.25">
      <c r="AO4" s="162" t="s">
        <v>99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</row>
    <row r="5" spans="1:77" x14ac:dyDescent="0.25">
      <c r="AO5" s="164" t="s">
        <v>20</v>
      </c>
      <c r="AP5" s="164"/>
      <c r="AQ5" s="164"/>
      <c r="AR5" s="164"/>
      <c r="AS5" s="164"/>
      <c r="AT5" s="164"/>
      <c r="AU5" s="164"/>
      <c r="AV5" s="164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</row>
    <row r="6" spans="1:77" ht="7.5" customHeight="1" x14ac:dyDescent="0.25"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</row>
    <row r="7" spans="1:77" ht="13.2" customHeight="1" x14ac:dyDescent="0.25">
      <c r="AO7" s="167" t="s">
        <v>119</v>
      </c>
      <c r="AP7" s="155"/>
      <c r="AQ7" s="155"/>
      <c r="AR7" s="155"/>
      <c r="AS7" s="155"/>
      <c r="AT7" s="155"/>
      <c r="AU7" s="155"/>
      <c r="AV7" s="1" t="s">
        <v>63</v>
      </c>
      <c r="AW7" s="158" t="s">
        <v>120</v>
      </c>
      <c r="AX7" s="158"/>
      <c r="AY7" s="41"/>
      <c r="AZ7" s="41"/>
      <c r="BA7" s="41"/>
      <c r="BB7" s="41"/>
      <c r="BC7" s="41"/>
      <c r="BD7" s="41"/>
      <c r="BE7" s="41"/>
      <c r="BF7" s="41"/>
    </row>
    <row r="8" spans="1:77" x14ac:dyDescent="0.25">
      <c r="AO8" s="36"/>
      <c r="AP8" s="36"/>
      <c r="AQ8" s="36"/>
      <c r="AR8" s="36"/>
      <c r="AS8" s="36"/>
      <c r="AT8" s="36"/>
      <c r="AU8" s="36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168" t="s">
        <v>21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</row>
    <row r="11" spans="1:77" ht="22.2" customHeight="1" x14ac:dyDescent="0.25">
      <c r="A11" s="168" t="s">
        <v>105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4" t="s">
        <v>53</v>
      </c>
      <c r="B13" s="152" t="s">
        <v>98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33"/>
      <c r="N13" s="169" t="s">
        <v>99</v>
      </c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34"/>
      <c r="AU13" s="152" t="s">
        <v>103</v>
      </c>
      <c r="AV13" s="153"/>
      <c r="AW13" s="153"/>
      <c r="AX13" s="153"/>
      <c r="AY13" s="153"/>
      <c r="AZ13" s="153"/>
      <c r="BA13" s="153"/>
      <c r="BB13" s="15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5">
      <c r="A14" s="32"/>
      <c r="B14" s="150" t="s">
        <v>56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32"/>
      <c r="N14" s="151" t="s">
        <v>62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32"/>
      <c r="AU14" s="150" t="s">
        <v>55</v>
      </c>
      <c r="AV14" s="150"/>
      <c r="AW14" s="150"/>
      <c r="AX14" s="150"/>
      <c r="AY14" s="150"/>
      <c r="AZ14" s="150"/>
      <c r="BA14" s="150"/>
      <c r="BB14" s="150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hidden="1" x14ac:dyDescent="0.25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3.8" customHeight="1" x14ac:dyDescent="0.25">
      <c r="A16" s="35" t="s">
        <v>4</v>
      </c>
      <c r="B16" s="152" t="s">
        <v>108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33"/>
      <c r="N16" s="154" t="s">
        <v>99</v>
      </c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34"/>
      <c r="AU16" s="152" t="s">
        <v>103</v>
      </c>
      <c r="AV16" s="153"/>
      <c r="AW16" s="153"/>
      <c r="AX16" s="153"/>
      <c r="AY16" s="153"/>
      <c r="AZ16" s="153"/>
      <c r="BA16" s="153"/>
      <c r="BB16" s="15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5">
      <c r="A17" s="31"/>
      <c r="B17" s="150" t="s">
        <v>56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32"/>
      <c r="N17" s="151" t="s">
        <v>61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32"/>
      <c r="AU17" s="150" t="s">
        <v>55</v>
      </c>
      <c r="AV17" s="150"/>
      <c r="AW17" s="150"/>
      <c r="AX17" s="150"/>
      <c r="AY17" s="150"/>
      <c r="AZ17" s="150"/>
      <c r="BA17" s="150"/>
      <c r="BB17" s="150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hidden="1" x14ac:dyDescent="0.25"/>
    <row r="19" spans="1:79" customFormat="1" ht="27.6" customHeight="1" x14ac:dyDescent="0.25">
      <c r="A19" s="24" t="s">
        <v>54</v>
      </c>
      <c r="B19" s="152" t="s">
        <v>106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N19" s="152" t="s">
        <v>109</v>
      </c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25"/>
      <c r="AA19" s="152" t="s">
        <v>110</v>
      </c>
      <c r="AB19" s="153"/>
      <c r="AC19" s="153"/>
      <c r="AD19" s="153"/>
      <c r="AE19" s="153"/>
      <c r="AF19" s="153"/>
      <c r="AG19" s="153"/>
      <c r="AH19" s="153"/>
      <c r="AI19" s="153"/>
      <c r="AJ19" s="25"/>
      <c r="AK19" s="170" t="s">
        <v>107</v>
      </c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25"/>
      <c r="BE19" s="152" t="s">
        <v>104</v>
      </c>
      <c r="BF19" s="153"/>
      <c r="BG19" s="153"/>
      <c r="BH19" s="153"/>
      <c r="BI19" s="153"/>
      <c r="BJ19" s="153"/>
      <c r="BK19" s="153"/>
      <c r="BL19" s="15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N20" s="150" t="s">
        <v>57</v>
      </c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27"/>
      <c r="AA20" s="156" t="s">
        <v>58</v>
      </c>
      <c r="AB20" s="156"/>
      <c r="AC20" s="156"/>
      <c r="AD20" s="156"/>
      <c r="AE20" s="156"/>
      <c r="AF20" s="156"/>
      <c r="AG20" s="156"/>
      <c r="AH20" s="156"/>
      <c r="AI20" s="156"/>
      <c r="AJ20" s="27"/>
      <c r="AK20" s="157" t="s">
        <v>59</v>
      </c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27"/>
      <c r="BE20" s="150" t="s">
        <v>60</v>
      </c>
      <c r="BF20" s="150"/>
      <c r="BG20" s="150"/>
      <c r="BH20" s="150"/>
      <c r="BI20" s="150"/>
      <c r="BJ20" s="150"/>
      <c r="BK20" s="150"/>
      <c r="BL20" s="150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hidden="1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40">
        <v>5299595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1" t="s">
        <v>51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0">
        <v>5299595</v>
      </c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07" t="s">
        <v>23</v>
      </c>
      <c r="BE22" s="107"/>
      <c r="BF22" s="107"/>
      <c r="BG22" s="107"/>
      <c r="BH22" s="107"/>
      <c r="BI22" s="107"/>
      <c r="BJ22" s="107"/>
      <c r="BK22" s="107"/>
      <c r="BL22" s="107"/>
    </row>
    <row r="23" spans="1:79" ht="24.9" customHeight="1" x14ac:dyDescent="0.25">
      <c r="A23" s="107" t="s">
        <v>22</v>
      </c>
      <c r="B23" s="107"/>
      <c r="C23" s="107"/>
      <c r="D23" s="107"/>
      <c r="E23" s="107"/>
      <c r="F23" s="107"/>
      <c r="G23" s="107"/>
      <c r="H23" s="107"/>
      <c r="I23" s="140">
        <v>0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07" t="s">
        <v>24</v>
      </c>
      <c r="U23" s="107"/>
      <c r="V23" s="107"/>
      <c r="W23" s="10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123" t="s">
        <v>37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</row>
    <row r="26" spans="1:79" ht="51" customHeight="1" x14ac:dyDescent="0.25">
      <c r="A26" s="137" t="s">
        <v>116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107" t="s">
        <v>36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</row>
    <row r="29" spans="1:79" ht="27.75" customHeight="1" x14ac:dyDescent="0.25">
      <c r="A29" s="130" t="s">
        <v>28</v>
      </c>
      <c r="B29" s="130"/>
      <c r="C29" s="130"/>
      <c r="D29" s="130"/>
      <c r="E29" s="130"/>
      <c r="F29" s="130"/>
      <c r="G29" s="131" t="s">
        <v>40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3"/>
    </row>
    <row r="30" spans="1:79" ht="15.6" hidden="1" x14ac:dyDescent="0.25">
      <c r="A30" s="103">
        <v>1</v>
      </c>
      <c r="B30" s="103"/>
      <c r="C30" s="103"/>
      <c r="D30" s="103"/>
      <c r="E30" s="103"/>
      <c r="F30" s="103"/>
      <c r="G30" s="131">
        <v>2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3"/>
    </row>
    <row r="31" spans="1:79" ht="10.5" hidden="1" customHeight="1" x14ac:dyDescent="0.25">
      <c r="A31" s="66" t="s">
        <v>33</v>
      </c>
      <c r="B31" s="66"/>
      <c r="C31" s="66"/>
      <c r="D31" s="66"/>
      <c r="E31" s="66"/>
      <c r="F31" s="66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9.8" customHeight="1" x14ac:dyDescent="0.25">
      <c r="A32" s="66">
        <v>1</v>
      </c>
      <c r="B32" s="66"/>
      <c r="C32" s="66"/>
      <c r="D32" s="66"/>
      <c r="E32" s="66"/>
      <c r="F32" s="66"/>
      <c r="G32" s="134" t="s">
        <v>64</v>
      </c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6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107" t="s">
        <v>38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</row>
    <row r="35" spans="1:79" ht="31.2" customHeight="1" x14ac:dyDescent="0.25">
      <c r="A35" s="137" t="s">
        <v>97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107" t="s">
        <v>39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</row>
    <row r="38" spans="1:79" ht="17.399999999999999" customHeight="1" x14ac:dyDescent="0.25">
      <c r="A38" s="130" t="s">
        <v>28</v>
      </c>
      <c r="B38" s="130"/>
      <c r="C38" s="130"/>
      <c r="D38" s="130"/>
      <c r="E38" s="130"/>
      <c r="F38" s="130"/>
      <c r="G38" s="131" t="s">
        <v>25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3"/>
    </row>
    <row r="39" spans="1:79" ht="15.6" hidden="1" x14ac:dyDescent="0.25">
      <c r="A39" s="103">
        <v>1</v>
      </c>
      <c r="B39" s="103"/>
      <c r="C39" s="103"/>
      <c r="D39" s="103"/>
      <c r="E39" s="103"/>
      <c r="F39" s="103"/>
      <c r="G39" s="131">
        <v>2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3"/>
    </row>
    <row r="40" spans="1:79" ht="10.5" hidden="1" customHeight="1" x14ac:dyDescent="0.25">
      <c r="A40" s="66" t="s">
        <v>6</v>
      </c>
      <c r="B40" s="66"/>
      <c r="C40" s="66"/>
      <c r="D40" s="66"/>
      <c r="E40" s="66"/>
      <c r="F40" s="66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20.399999999999999" customHeight="1" x14ac:dyDescent="0.25">
      <c r="A41" s="66">
        <v>1</v>
      </c>
      <c r="B41" s="66"/>
      <c r="C41" s="66"/>
      <c r="D41" s="66"/>
      <c r="E41" s="66"/>
      <c r="F41" s="66"/>
      <c r="G41" s="67" t="s">
        <v>65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7" t="s">
        <v>41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0.6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0.8" customHeight="1" x14ac:dyDescent="0.25">
      <c r="A45" s="66" t="s">
        <v>28</v>
      </c>
      <c r="B45" s="66"/>
      <c r="C45" s="66"/>
      <c r="D45" s="124" t="s">
        <v>26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66" t="s">
        <v>29</v>
      </c>
      <c r="AD45" s="66"/>
      <c r="AE45" s="66"/>
      <c r="AF45" s="66"/>
      <c r="AG45" s="66"/>
      <c r="AH45" s="66"/>
      <c r="AI45" s="66"/>
      <c r="AJ45" s="66"/>
      <c r="AK45" s="66" t="s">
        <v>30</v>
      </c>
      <c r="AL45" s="66"/>
      <c r="AM45" s="66"/>
      <c r="AN45" s="66"/>
      <c r="AO45" s="66"/>
      <c r="AP45" s="66"/>
      <c r="AQ45" s="66"/>
      <c r="AR45" s="66"/>
      <c r="AS45" s="66" t="s">
        <v>27</v>
      </c>
      <c r="AT45" s="66"/>
      <c r="AU45" s="66"/>
      <c r="AV45" s="66"/>
      <c r="AW45" s="66"/>
      <c r="AX45" s="66"/>
      <c r="AY45" s="66"/>
      <c r="AZ45" s="66"/>
      <c r="BA45" s="44"/>
      <c r="BB45" s="44"/>
      <c r="BC45" s="44"/>
      <c r="BD45" s="44"/>
      <c r="BE45" s="44"/>
      <c r="BF45" s="44"/>
      <c r="BG45" s="44"/>
      <c r="BH45" s="44"/>
    </row>
    <row r="46" spans="1:79" ht="10.8" customHeight="1" x14ac:dyDescent="0.25">
      <c r="A46" s="66"/>
      <c r="B46" s="66"/>
      <c r="C46" s="66"/>
      <c r="D46" s="127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9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44"/>
      <c r="BB46" s="44"/>
      <c r="BC46" s="44"/>
      <c r="BD46" s="44"/>
      <c r="BE46" s="44"/>
      <c r="BF46" s="44"/>
      <c r="BG46" s="44"/>
      <c r="BH46" s="44"/>
    </row>
    <row r="47" spans="1:79" ht="15.6" x14ac:dyDescent="0.25">
      <c r="A47" s="103">
        <v>1</v>
      </c>
      <c r="B47" s="103"/>
      <c r="C47" s="103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103">
        <v>3</v>
      </c>
      <c r="AD47" s="103"/>
      <c r="AE47" s="103"/>
      <c r="AF47" s="103"/>
      <c r="AG47" s="103"/>
      <c r="AH47" s="103"/>
      <c r="AI47" s="103"/>
      <c r="AJ47" s="103"/>
      <c r="AK47" s="103">
        <v>4</v>
      </c>
      <c r="AL47" s="103"/>
      <c r="AM47" s="103"/>
      <c r="AN47" s="103"/>
      <c r="AO47" s="103"/>
      <c r="AP47" s="103"/>
      <c r="AQ47" s="103"/>
      <c r="AR47" s="103"/>
      <c r="AS47" s="103">
        <v>5</v>
      </c>
      <c r="AT47" s="103"/>
      <c r="AU47" s="103"/>
      <c r="AV47" s="103"/>
      <c r="AW47" s="103"/>
      <c r="AX47" s="103"/>
      <c r="AY47" s="103"/>
      <c r="AZ47" s="10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6" t="s">
        <v>6</v>
      </c>
      <c r="B48" s="66"/>
      <c r="C48" s="66"/>
      <c r="D48" s="100" t="s">
        <v>7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79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9.4" customHeight="1" x14ac:dyDescent="0.25">
      <c r="A49" s="66">
        <v>1</v>
      </c>
      <c r="B49" s="66"/>
      <c r="C49" s="66"/>
      <c r="D49" s="67" t="s">
        <v>66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5">
        <v>5299595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5299595</v>
      </c>
      <c r="AT49" s="65"/>
      <c r="AU49" s="65"/>
      <c r="AV49" s="65"/>
      <c r="AW49" s="65"/>
      <c r="AX49" s="65"/>
      <c r="AY49" s="65"/>
      <c r="AZ49" s="6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8.600000000000001" customHeight="1" x14ac:dyDescent="0.25">
      <c r="A50" s="47"/>
      <c r="B50" s="47"/>
      <c r="C50" s="47"/>
      <c r="D50" s="108" t="s">
        <v>67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10"/>
      <c r="AC50" s="55">
        <v>5299595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5299595</v>
      </c>
      <c r="AT50" s="55"/>
      <c r="AU50" s="55"/>
      <c r="AV50" s="55"/>
      <c r="AW50" s="55"/>
      <c r="AX50" s="55"/>
      <c r="AY50" s="55"/>
      <c r="AZ50" s="5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5">
      <c r="A52" s="123" t="s">
        <v>42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</row>
    <row r="53" spans="1:79" ht="15" customHeight="1" x14ac:dyDescent="0.2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s="43" customFormat="1" ht="13.2" customHeight="1" x14ac:dyDescent="0.25">
      <c r="A54" s="116" t="s">
        <v>28</v>
      </c>
      <c r="B54" s="116"/>
      <c r="C54" s="116"/>
      <c r="D54" s="117" t="s">
        <v>34</v>
      </c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9"/>
      <c r="AB54" s="116" t="s">
        <v>29</v>
      </c>
      <c r="AC54" s="116"/>
      <c r="AD54" s="116"/>
      <c r="AE54" s="116"/>
      <c r="AF54" s="116"/>
      <c r="AG54" s="116"/>
      <c r="AH54" s="116"/>
      <c r="AI54" s="116"/>
      <c r="AJ54" s="116" t="s">
        <v>30</v>
      </c>
      <c r="AK54" s="116"/>
      <c r="AL54" s="116"/>
      <c r="AM54" s="116"/>
      <c r="AN54" s="116"/>
      <c r="AO54" s="116"/>
      <c r="AP54" s="116"/>
      <c r="AQ54" s="116"/>
      <c r="AR54" s="116" t="s">
        <v>27</v>
      </c>
      <c r="AS54" s="116"/>
      <c r="AT54" s="116"/>
      <c r="AU54" s="116"/>
      <c r="AV54" s="116"/>
      <c r="AW54" s="116"/>
      <c r="AX54" s="116"/>
      <c r="AY54" s="116"/>
    </row>
    <row r="55" spans="1:79" s="43" customFormat="1" ht="6.6" customHeight="1" x14ac:dyDescent="0.25">
      <c r="A55" s="116"/>
      <c r="B55" s="116"/>
      <c r="C55" s="116"/>
      <c r="D55" s="120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2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</row>
    <row r="56" spans="1:79" s="45" customFormat="1" ht="12.6" customHeight="1" x14ac:dyDescent="0.2">
      <c r="A56" s="111">
        <v>1</v>
      </c>
      <c r="B56" s="111"/>
      <c r="C56" s="111"/>
      <c r="D56" s="112">
        <v>2</v>
      </c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4"/>
      <c r="AB56" s="111">
        <v>3</v>
      </c>
      <c r="AC56" s="111"/>
      <c r="AD56" s="111"/>
      <c r="AE56" s="111"/>
      <c r="AF56" s="111"/>
      <c r="AG56" s="111"/>
      <c r="AH56" s="111"/>
      <c r="AI56" s="111"/>
      <c r="AJ56" s="111">
        <v>4</v>
      </c>
      <c r="AK56" s="111"/>
      <c r="AL56" s="111"/>
      <c r="AM56" s="111"/>
      <c r="AN56" s="111"/>
      <c r="AO56" s="111"/>
      <c r="AP56" s="111"/>
      <c r="AQ56" s="111"/>
      <c r="AR56" s="111">
        <v>5</v>
      </c>
      <c r="AS56" s="111"/>
      <c r="AT56" s="111"/>
      <c r="AU56" s="111"/>
      <c r="AV56" s="111"/>
      <c r="AW56" s="111"/>
      <c r="AX56" s="111"/>
      <c r="AY56" s="111"/>
    </row>
    <row r="57" spans="1:79" ht="12.75" hidden="1" customHeight="1" x14ac:dyDescent="0.25">
      <c r="A57" s="66" t="s">
        <v>6</v>
      </c>
      <c r="B57" s="66"/>
      <c r="C57" s="66"/>
      <c r="D57" s="95" t="s">
        <v>7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ht="36" customHeight="1" x14ac:dyDescent="0.25">
      <c r="A58" s="66">
        <v>1</v>
      </c>
      <c r="B58" s="66"/>
      <c r="C58" s="66"/>
      <c r="D58" s="67" t="s">
        <v>118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5">
        <f>AC49</f>
        <v>5299595</v>
      </c>
      <c r="AC58" s="65"/>
      <c r="AD58" s="65"/>
      <c r="AE58" s="65"/>
      <c r="AF58" s="65"/>
      <c r="AG58" s="65"/>
      <c r="AH58" s="65"/>
      <c r="AI58" s="65"/>
      <c r="AJ58" s="65">
        <v>0</v>
      </c>
      <c r="AK58" s="65"/>
      <c r="AL58" s="65"/>
      <c r="AM58" s="65"/>
      <c r="AN58" s="65"/>
      <c r="AO58" s="65"/>
      <c r="AP58" s="65"/>
      <c r="AQ58" s="65"/>
      <c r="AR58" s="65">
        <f>AB58+AJ58</f>
        <v>5299595</v>
      </c>
      <c r="AS58" s="65"/>
      <c r="AT58" s="65"/>
      <c r="AU58" s="65"/>
      <c r="AV58" s="65"/>
      <c r="AW58" s="65"/>
      <c r="AX58" s="65"/>
      <c r="AY58" s="65"/>
      <c r="CA58" s="1" t="s">
        <v>16</v>
      </c>
    </row>
    <row r="59" spans="1:79" s="4" customFormat="1" ht="17.399999999999999" customHeight="1" x14ac:dyDescent="0.25">
      <c r="A59" s="47"/>
      <c r="B59" s="47"/>
      <c r="C59" s="47"/>
      <c r="D59" s="108" t="s">
        <v>27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55">
        <f>AB58</f>
        <v>5299595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5299595</v>
      </c>
      <c r="AS59" s="55"/>
      <c r="AT59" s="55"/>
      <c r="AU59" s="55"/>
      <c r="AV59" s="55"/>
      <c r="AW59" s="55"/>
      <c r="AX59" s="55"/>
      <c r="AY59" s="55"/>
    </row>
    <row r="61" spans="1:79" ht="15.75" customHeight="1" x14ac:dyDescent="0.25">
      <c r="A61" s="107" t="s">
        <v>43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</row>
    <row r="62" spans="1:79" ht="21.6" customHeight="1" x14ac:dyDescent="0.25">
      <c r="A62" s="66" t="s">
        <v>28</v>
      </c>
      <c r="B62" s="66"/>
      <c r="C62" s="66"/>
      <c r="D62" s="66"/>
      <c r="E62" s="66"/>
      <c r="F62" s="66"/>
      <c r="G62" s="100" t="s">
        <v>44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66" t="s">
        <v>2</v>
      </c>
      <c r="AA62" s="66"/>
      <c r="AB62" s="66"/>
      <c r="AC62" s="66"/>
      <c r="AD62" s="66"/>
      <c r="AE62" s="66" t="s">
        <v>1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100" t="s">
        <v>29</v>
      </c>
      <c r="AP62" s="101"/>
      <c r="AQ62" s="101"/>
      <c r="AR62" s="101"/>
      <c r="AS62" s="101"/>
      <c r="AT62" s="101"/>
      <c r="AU62" s="101"/>
      <c r="AV62" s="102"/>
      <c r="AW62" s="100" t="s">
        <v>30</v>
      </c>
      <c r="AX62" s="101"/>
      <c r="AY62" s="101"/>
      <c r="AZ62" s="101"/>
      <c r="BA62" s="101"/>
      <c r="BB62" s="101"/>
      <c r="BC62" s="101"/>
      <c r="BD62" s="102"/>
      <c r="BE62" s="100" t="s">
        <v>27</v>
      </c>
      <c r="BF62" s="101"/>
      <c r="BG62" s="101"/>
      <c r="BH62" s="101"/>
      <c r="BI62" s="101"/>
      <c r="BJ62" s="101"/>
      <c r="BK62" s="101"/>
      <c r="BL62" s="102"/>
    </row>
    <row r="63" spans="1:79" ht="15.75" hidden="1" customHeight="1" x14ac:dyDescent="0.25">
      <c r="A63" s="103">
        <v>1</v>
      </c>
      <c r="B63" s="103"/>
      <c r="C63" s="103"/>
      <c r="D63" s="103"/>
      <c r="E63" s="103"/>
      <c r="F63" s="103"/>
      <c r="G63" s="104">
        <v>2</v>
      </c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6"/>
      <c r="Z63" s="103">
        <v>3</v>
      </c>
      <c r="AA63" s="103"/>
      <c r="AB63" s="103"/>
      <c r="AC63" s="103"/>
      <c r="AD63" s="103"/>
      <c r="AE63" s="103">
        <v>4</v>
      </c>
      <c r="AF63" s="103"/>
      <c r="AG63" s="103"/>
      <c r="AH63" s="103"/>
      <c r="AI63" s="103"/>
      <c r="AJ63" s="103"/>
      <c r="AK63" s="103"/>
      <c r="AL63" s="103"/>
      <c r="AM63" s="103"/>
      <c r="AN63" s="103"/>
      <c r="AO63" s="103">
        <v>5</v>
      </c>
      <c r="AP63" s="103"/>
      <c r="AQ63" s="103"/>
      <c r="AR63" s="103"/>
      <c r="AS63" s="103"/>
      <c r="AT63" s="103"/>
      <c r="AU63" s="103"/>
      <c r="AV63" s="103"/>
      <c r="AW63" s="103">
        <v>6</v>
      </c>
      <c r="AX63" s="103"/>
      <c r="AY63" s="103"/>
      <c r="AZ63" s="103"/>
      <c r="BA63" s="103"/>
      <c r="BB63" s="103"/>
      <c r="BC63" s="103"/>
      <c r="BD63" s="103"/>
      <c r="BE63" s="103">
        <v>7</v>
      </c>
      <c r="BF63" s="103"/>
      <c r="BG63" s="103"/>
      <c r="BH63" s="103"/>
      <c r="BI63" s="103"/>
      <c r="BJ63" s="103"/>
      <c r="BK63" s="103"/>
      <c r="BL63" s="103"/>
    </row>
    <row r="64" spans="1:79" ht="12.75" hidden="1" customHeight="1" x14ac:dyDescent="0.25">
      <c r="A64" s="66" t="s">
        <v>33</v>
      </c>
      <c r="B64" s="66"/>
      <c r="C64" s="66"/>
      <c r="D64" s="66"/>
      <c r="E64" s="66"/>
      <c r="F64" s="66"/>
      <c r="G64" s="95" t="s">
        <v>7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66" t="s">
        <v>19</v>
      </c>
      <c r="AA64" s="66"/>
      <c r="AB64" s="66"/>
      <c r="AC64" s="66"/>
      <c r="AD64" s="66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95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31</v>
      </c>
      <c r="AX64" s="99"/>
      <c r="AY64" s="99"/>
      <c r="AZ64" s="99"/>
      <c r="BA64" s="99"/>
      <c r="BB64" s="99"/>
      <c r="BC64" s="99"/>
      <c r="BD64" s="99"/>
      <c r="BE64" s="99" t="s">
        <v>10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5">
      <c r="A65" s="47">
        <v>0</v>
      </c>
      <c r="B65" s="47"/>
      <c r="C65" s="47"/>
      <c r="D65" s="47"/>
      <c r="E65" s="47"/>
      <c r="F65" s="47"/>
      <c r="G65" s="48" t="s">
        <v>68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1"/>
      <c r="AA65" s="51"/>
      <c r="AB65" s="51"/>
      <c r="AC65" s="51"/>
      <c r="AD65" s="51"/>
      <c r="AE65" s="83"/>
      <c r="AF65" s="83"/>
      <c r="AG65" s="83"/>
      <c r="AH65" s="83"/>
      <c r="AI65" s="83"/>
      <c r="AJ65" s="83"/>
      <c r="AK65" s="83"/>
      <c r="AL65" s="83"/>
      <c r="AM65" s="83"/>
      <c r="AN65" s="48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CA65" s="4" t="s">
        <v>18</v>
      </c>
    </row>
    <row r="66" spans="1:79" ht="21" customHeight="1" x14ac:dyDescent="0.25">
      <c r="A66" s="66">
        <v>1</v>
      </c>
      <c r="B66" s="66"/>
      <c r="C66" s="66"/>
      <c r="D66" s="66"/>
      <c r="E66" s="66"/>
      <c r="F66" s="66"/>
      <c r="G66" s="67" t="s">
        <v>69</v>
      </c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9"/>
      <c r="Z66" s="79" t="s">
        <v>70</v>
      </c>
      <c r="AA66" s="79"/>
      <c r="AB66" s="79"/>
      <c r="AC66" s="79"/>
      <c r="AD66" s="79"/>
      <c r="AE66" s="73" t="s">
        <v>71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65">
        <v>1</v>
      </c>
      <c r="AP66" s="65"/>
      <c r="AQ66" s="65"/>
      <c r="AR66" s="65"/>
      <c r="AS66" s="65"/>
      <c r="AT66" s="65"/>
      <c r="AU66" s="65"/>
      <c r="AV66" s="65"/>
      <c r="AW66" s="65">
        <v>1</v>
      </c>
      <c r="AX66" s="65"/>
      <c r="AY66" s="65"/>
      <c r="AZ66" s="65"/>
      <c r="BA66" s="65"/>
      <c r="BB66" s="65"/>
      <c r="BC66" s="65"/>
      <c r="BD66" s="65"/>
      <c r="BE66" s="65">
        <v>1</v>
      </c>
      <c r="BF66" s="65"/>
      <c r="BG66" s="65"/>
      <c r="BH66" s="65"/>
      <c r="BI66" s="65"/>
      <c r="BJ66" s="65"/>
      <c r="BK66" s="65"/>
      <c r="BL66" s="65"/>
    </row>
    <row r="67" spans="1:79" ht="20.399999999999999" customHeight="1" x14ac:dyDescent="0.25">
      <c r="A67" s="66">
        <v>2</v>
      </c>
      <c r="B67" s="66"/>
      <c r="C67" s="66"/>
      <c r="D67" s="66"/>
      <c r="E67" s="66"/>
      <c r="F67" s="66"/>
      <c r="G67" s="67" t="s">
        <v>72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79" t="s">
        <v>73</v>
      </c>
      <c r="AA67" s="79"/>
      <c r="AB67" s="79"/>
      <c r="AC67" s="79"/>
      <c r="AD67" s="79"/>
      <c r="AE67" s="73" t="s">
        <v>74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85">
        <v>29.25</v>
      </c>
      <c r="AP67" s="85"/>
      <c r="AQ67" s="85"/>
      <c r="AR67" s="85"/>
      <c r="AS67" s="85"/>
      <c r="AT67" s="85"/>
      <c r="AU67" s="85"/>
      <c r="AV67" s="85"/>
      <c r="AW67" s="65">
        <v>0</v>
      </c>
      <c r="AX67" s="65"/>
      <c r="AY67" s="65"/>
      <c r="AZ67" s="65"/>
      <c r="BA67" s="65"/>
      <c r="BB67" s="65"/>
      <c r="BC67" s="65"/>
      <c r="BD67" s="65"/>
      <c r="BE67" s="85">
        <f t="shared" ref="BE67:BE82" si="0">AO67+AW67</f>
        <v>29.25</v>
      </c>
      <c r="BF67" s="85"/>
      <c r="BG67" s="85"/>
      <c r="BH67" s="85"/>
      <c r="BI67" s="85"/>
      <c r="BJ67" s="85"/>
      <c r="BK67" s="85"/>
      <c r="BL67" s="85"/>
    </row>
    <row r="68" spans="1:79" ht="13.8" customHeight="1" x14ac:dyDescent="0.25">
      <c r="A68" s="66">
        <v>3</v>
      </c>
      <c r="B68" s="66"/>
      <c r="C68" s="66"/>
      <c r="D68" s="66"/>
      <c r="E68" s="66"/>
      <c r="F68" s="66"/>
      <c r="G68" s="67" t="s">
        <v>75</v>
      </c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56" t="s">
        <v>117</v>
      </c>
      <c r="AA68" s="57"/>
      <c r="AB68" s="57"/>
      <c r="AC68" s="57"/>
      <c r="AD68" s="58"/>
      <c r="AE68" s="73" t="s">
        <v>76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65">
        <v>5299595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 t="shared" si="0"/>
        <v>5299595</v>
      </c>
      <c r="BF68" s="65"/>
      <c r="BG68" s="65"/>
      <c r="BH68" s="65"/>
      <c r="BI68" s="65"/>
      <c r="BJ68" s="65"/>
      <c r="BK68" s="65"/>
      <c r="BL68" s="65"/>
    </row>
    <row r="69" spans="1:79" ht="19.8" customHeight="1" x14ac:dyDescent="0.25">
      <c r="A69" s="100">
        <v>4</v>
      </c>
      <c r="B69" s="101"/>
      <c r="C69" s="101"/>
      <c r="D69" s="101"/>
      <c r="E69" s="101"/>
      <c r="F69" s="102"/>
      <c r="G69" s="67" t="s">
        <v>113</v>
      </c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4"/>
      <c r="Z69" s="62"/>
      <c r="AA69" s="63"/>
      <c r="AB69" s="63"/>
      <c r="AC69" s="63"/>
      <c r="AD69" s="64"/>
      <c r="AE69" s="70" t="s">
        <v>76</v>
      </c>
      <c r="AF69" s="145"/>
      <c r="AG69" s="145"/>
      <c r="AH69" s="145"/>
      <c r="AI69" s="145"/>
      <c r="AJ69" s="145"/>
      <c r="AK69" s="145"/>
      <c r="AL69" s="145"/>
      <c r="AM69" s="145"/>
      <c r="AN69" s="146"/>
      <c r="AO69" s="147">
        <v>20000</v>
      </c>
      <c r="AP69" s="148"/>
      <c r="AQ69" s="148"/>
      <c r="AR69" s="148"/>
      <c r="AS69" s="148"/>
      <c r="AT69" s="148"/>
      <c r="AU69" s="148"/>
      <c r="AV69" s="149"/>
      <c r="AW69" s="147">
        <v>0</v>
      </c>
      <c r="AX69" s="148"/>
      <c r="AY69" s="148"/>
      <c r="AZ69" s="148"/>
      <c r="BA69" s="148"/>
      <c r="BB69" s="148"/>
      <c r="BC69" s="148"/>
      <c r="BD69" s="149"/>
      <c r="BE69" s="147">
        <v>20000</v>
      </c>
      <c r="BF69" s="148"/>
      <c r="BG69" s="148"/>
      <c r="BH69" s="148"/>
      <c r="BI69" s="148"/>
      <c r="BJ69" s="148"/>
      <c r="BK69" s="148"/>
      <c r="BL69" s="149"/>
    </row>
    <row r="70" spans="1:79" s="4" customFormat="1" ht="16.8" customHeight="1" x14ac:dyDescent="0.25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80"/>
      <c r="AF70" s="81"/>
      <c r="AG70" s="81"/>
      <c r="AH70" s="81"/>
      <c r="AI70" s="81"/>
      <c r="AJ70" s="81"/>
      <c r="AK70" s="81"/>
      <c r="AL70" s="81"/>
      <c r="AM70" s="81"/>
      <c r="AN70" s="82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79" ht="45.6" customHeight="1" x14ac:dyDescent="0.25">
      <c r="A71" s="66">
        <v>4</v>
      </c>
      <c r="B71" s="66"/>
      <c r="C71" s="66"/>
      <c r="D71" s="66"/>
      <c r="E71" s="66"/>
      <c r="F71" s="66"/>
      <c r="G71" s="67" t="s">
        <v>78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79" t="s">
        <v>79</v>
      </c>
      <c r="AA71" s="79"/>
      <c r="AB71" s="79"/>
      <c r="AC71" s="79"/>
      <c r="AD71" s="79"/>
      <c r="AE71" s="70" t="s">
        <v>80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65">
        <v>100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 t="shared" si="0"/>
        <v>100</v>
      </c>
      <c r="BF71" s="65"/>
      <c r="BG71" s="65"/>
      <c r="BH71" s="65"/>
      <c r="BI71" s="65"/>
      <c r="BJ71" s="65"/>
      <c r="BK71" s="65"/>
      <c r="BL71" s="65"/>
    </row>
    <row r="72" spans="1:79" ht="38.4" customHeight="1" x14ac:dyDescent="0.25">
      <c r="A72" s="66">
        <v>5</v>
      </c>
      <c r="B72" s="66"/>
      <c r="C72" s="66"/>
      <c r="D72" s="66"/>
      <c r="E72" s="66"/>
      <c r="F72" s="66"/>
      <c r="G72" s="67" t="s">
        <v>81</v>
      </c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79" t="s">
        <v>82</v>
      </c>
      <c r="AA72" s="79"/>
      <c r="AB72" s="79"/>
      <c r="AC72" s="79"/>
      <c r="AD72" s="79"/>
      <c r="AE72" s="70" t="s">
        <v>80</v>
      </c>
      <c r="AF72" s="71"/>
      <c r="AG72" s="71"/>
      <c r="AH72" s="71"/>
      <c r="AI72" s="71"/>
      <c r="AJ72" s="71"/>
      <c r="AK72" s="71"/>
      <c r="AL72" s="71"/>
      <c r="AM72" s="71"/>
      <c r="AN72" s="72"/>
      <c r="AO72" s="65">
        <v>46</v>
      </c>
      <c r="AP72" s="65"/>
      <c r="AQ72" s="65"/>
      <c r="AR72" s="65"/>
      <c r="AS72" s="65"/>
      <c r="AT72" s="65"/>
      <c r="AU72" s="65"/>
      <c r="AV72" s="65"/>
      <c r="AW72" s="65">
        <v>0</v>
      </c>
      <c r="AX72" s="65"/>
      <c r="AY72" s="65"/>
      <c r="AZ72" s="65"/>
      <c r="BA72" s="65"/>
      <c r="BB72" s="65"/>
      <c r="BC72" s="65"/>
      <c r="BD72" s="65"/>
      <c r="BE72" s="65">
        <f t="shared" si="0"/>
        <v>46</v>
      </c>
      <c r="BF72" s="65"/>
      <c r="BG72" s="65"/>
      <c r="BH72" s="65"/>
      <c r="BI72" s="65"/>
      <c r="BJ72" s="65"/>
      <c r="BK72" s="65"/>
      <c r="BL72" s="65"/>
    </row>
    <row r="73" spans="1:79" ht="28.8" customHeight="1" x14ac:dyDescent="0.25">
      <c r="A73" s="66">
        <v>6</v>
      </c>
      <c r="B73" s="66"/>
      <c r="C73" s="66"/>
      <c r="D73" s="66"/>
      <c r="E73" s="66"/>
      <c r="F73" s="66"/>
      <c r="G73" s="67" t="s">
        <v>83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56" t="s">
        <v>73</v>
      </c>
      <c r="AA73" s="57"/>
      <c r="AB73" s="57"/>
      <c r="AC73" s="57"/>
      <c r="AD73" s="58"/>
      <c r="AE73" s="70" t="s">
        <v>84</v>
      </c>
      <c r="AF73" s="71"/>
      <c r="AG73" s="71"/>
      <c r="AH73" s="71"/>
      <c r="AI73" s="71"/>
      <c r="AJ73" s="71"/>
      <c r="AK73" s="71"/>
      <c r="AL73" s="71"/>
      <c r="AM73" s="71"/>
      <c r="AN73" s="72"/>
      <c r="AO73" s="65">
        <v>9000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0"/>
        <v>9000</v>
      </c>
      <c r="BF73" s="65"/>
      <c r="BG73" s="65"/>
      <c r="BH73" s="65"/>
      <c r="BI73" s="65"/>
      <c r="BJ73" s="65"/>
      <c r="BK73" s="65"/>
      <c r="BL73" s="65"/>
    </row>
    <row r="74" spans="1:79" ht="20.399999999999999" customHeight="1" x14ac:dyDescent="0.25">
      <c r="A74" s="66">
        <v>7</v>
      </c>
      <c r="B74" s="66"/>
      <c r="C74" s="66"/>
      <c r="D74" s="66"/>
      <c r="E74" s="66"/>
      <c r="F74" s="66"/>
      <c r="G74" s="67" t="s">
        <v>85</v>
      </c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9"/>
      <c r="Z74" s="62"/>
      <c r="AA74" s="63"/>
      <c r="AB74" s="63"/>
      <c r="AC74" s="63"/>
      <c r="AD74" s="64"/>
      <c r="AE74" s="70" t="s">
        <v>80</v>
      </c>
      <c r="AF74" s="71"/>
      <c r="AG74" s="71"/>
      <c r="AH74" s="71"/>
      <c r="AI74" s="71"/>
      <c r="AJ74" s="71"/>
      <c r="AK74" s="71"/>
      <c r="AL74" s="71"/>
      <c r="AM74" s="71"/>
      <c r="AN74" s="72"/>
      <c r="AO74" s="65">
        <v>7100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 t="shared" si="0"/>
        <v>7100</v>
      </c>
      <c r="BF74" s="65"/>
      <c r="BG74" s="65"/>
      <c r="BH74" s="65"/>
      <c r="BI74" s="65"/>
      <c r="BJ74" s="65"/>
      <c r="BK74" s="65"/>
      <c r="BL74" s="65"/>
    </row>
    <row r="75" spans="1:79" ht="33.6" customHeight="1" x14ac:dyDescent="0.25">
      <c r="A75" s="66">
        <v>8</v>
      </c>
      <c r="B75" s="66"/>
      <c r="C75" s="66"/>
      <c r="D75" s="66"/>
      <c r="E75" s="66"/>
      <c r="F75" s="66"/>
      <c r="G75" s="67" t="s">
        <v>86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79" t="s">
        <v>87</v>
      </c>
      <c r="AA75" s="79"/>
      <c r="AB75" s="79"/>
      <c r="AC75" s="79"/>
      <c r="AD75" s="79"/>
      <c r="AE75" s="70" t="s">
        <v>80</v>
      </c>
      <c r="AF75" s="71"/>
      <c r="AG75" s="71"/>
      <c r="AH75" s="71"/>
      <c r="AI75" s="71"/>
      <c r="AJ75" s="71"/>
      <c r="AK75" s="71"/>
      <c r="AL75" s="71"/>
      <c r="AM75" s="71"/>
      <c r="AN75" s="72"/>
      <c r="AO75" s="65">
        <v>1000</v>
      </c>
      <c r="AP75" s="65"/>
      <c r="AQ75" s="65"/>
      <c r="AR75" s="65"/>
      <c r="AS75" s="65"/>
      <c r="AT75" s="65"/>
      <c r="AU75" s="65"/>
      <c r="AV75" s="65"/>
      <c r="AW75" s="65">
        <v>0</v>
      </c>
      <c r="AX75" s="65"/>
      <c r="AY75" s="65"/>
      <c r="AZ75" s="65"/>
      <c r="BA75" s="65"/>
      <c r="BB75" s="65"/>
      <c r="BC75" s="65"/>
      <c r="BD75" s="65"/>
      <c r="BE75" s="65">
        <f t="shared" si="0"/>
        <v>1000</v>
      </c>
      <c r="BF75" s="65"/>
      <c r="BG75" s="65"/>
      <c r="BH75" s="65"/>
      <c r="BI75" s="65"/>
      <c r="BJ75" s="65"/>
      <c r="BK75" s="65"/>
      <c r="BL75" s="65"/>
    </row>
    <row r="76" spans="1:79" s="4" customFormat="1" ht="12.75" customHeight="1" x14ac:dyDescent="0.25">
      <c r="A76" s="47">
        <v>0</v>
      </c>
      <c r="B76" s="47"/>
      <c r="C76" s="47"/>
      <c r="D76" s="47"/>
      <c r="E76" s="47"/>
      <c r="F76" s="47"/>
      <c r="G76" s="48" t="s">
        <v>88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52"/>
      <c r="AF76" s="53"/>
      <c r="AG76" s="53"/>
      <c r="AH76" s="53"/>
      <c r="AI76" s="53"/>
      <c r="AJ76" s="53"/>
      <c r="AK76" s="53"/>
      <c r="AL76" s="53"/>
      <c r="AM76" s="53"/>
      <c r="AN76" s="54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</row>
    <row r="77" spans="1:79" ht="41.4" customHeight="1" x14ac:dyDescent="0.25">
      <c r="A77" s="66">
        <v>9</v>
      </c>
      <c r="B77" s="66"/>
      <c r="C77" s="66"/>
      <c r="D77" s="66"/>
      <c r="E77" s="66"/>
      <c r="F77" s="66"/>
      <c r="G77" s="67" t="s">
        <v>89</v>
      </c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9"/>
      <c r="Z77" s="56" t="s">
        <v>117</v>
      </c>
      <c r="AA77" s="57"/>
      <c r="AB77" s="57"/>
      <c r="AC77" s="57"/>
      <c r="AD77" s="58"/>
      <c r="AE77" s="76" t="s">
        <v>111</v>
      </c>
      <c r="AF77" s="77"/>
      <c r="AG77" s="77"/>
      <c r="AH77" s="77"/>
      <c r="AI77" s="77"/>
      <c r="AJ77" s="77"/>
      <c r="AK77" s="77"/>
      <c r="AL77" s="77"/>
      <c r="AM77" s="77"/>
      <c r="AN77" s="78"/>
      <c r="AO77" s="65">
        <f>AO68/AO67</f>
        <v>181182.73504273503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 t="shared" si="0"/>
        <v>181182.73504273503</v>
      </c>
      <c r="BF77" s="65"/>
      <c r="BG77" s="65"/>
      <c r="BH77" s="65"/>
      <c r="BI77" s="65"/>
      <c r="BJ77" s="65"/>
      <c r="BK77" s="65"/>
      <c r="BL77" s="65"/>
    </row>
    <row r="78" spans="1:79" ht="23.4" customHeight="1" x14ac:dyDescent="0.25">
      <c r="A78" s="66">
        <v>10</v>
      </c>
      <c r="B78" s="66"/>
      <c r="C78" s="66"/>
      <c r="D78" s="66"/>
      <c r="E78" s="66"/>
      <c r="F78" s="66"/>
      <c r="G78" s="67" t="s">
        <v>90</v>
      </c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9"/>
      <c r="Z78" s="62"/>
      <c r="AA78" s="63"/>
      <c r="AB78" s="63"/>
      <c r="AC78" s="63"/>
      <c r="AD78" s="64"/>
      <c r="AE78" s="73" t="s">
        <v>91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65">
        <f>AO69/2</f>
        <v>10000</v>
      </c>
      <c r="AP78" s="65"/>
      <c r="AQ78" s="65"/>
      <c r="AR78" s="65"/>
      <c r="AS78" s="65"/>
      <c r="AT78" s="65"/>
      <c r="AU78" s="65"/>
      <c r="AV78" s="65"/>
      <c r="AW78" s="65">
        <v>0</v>
      </c>
      <c r="AX78" s="65"/>
      <c r="AY78" s="65"/>
      <c r="AZ78" s="65"/>
      <c r="BA78" s="65"/>
      <c r="BB78" s="65"/>
      <c r="BC78" s="65"/>
      <c r="BD78" s="65"/>
      <c r="BE78" s="65">
        <f t="shared" si="0"/>
        <v>10000</v>
      </c>
      <c r="BF78" s="65"/>
      <c r="BG78" s="65"/>
      <c r="BH78" s="65"/>
      <c r="BI78" s="65"/>
      <c r="BJ78" s="65"/>
      <c r="BK78" s="65"/>
      <c r="BL78" s="65"/>
    </row>
    <row r="79" spans="1:79" s="4" customFormat="1" ht="12.75" customHeight="1" x14ac:dyDescent="0.25">
      <c r="A79" s="47">
        <v>0</v>
      </c>
      <c r="B79" s="47"/>
      <c r="C79" s="47"/>
      <c r="D79" s="47"/>
      <c r="E79" s="47"/>
      <c r="F79" s="47"/>
      <c r="G79" s="48" t="s">
        <v>92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52"/>
      <c r="AF79" s="53"/>
      <c r="AG79" s="53"/>
      <c r="AH79" s="53"/>
      <c r="AI79" s="53"/>
      <c r="AJ79" s="53"/>
      <c r="AK79" s="53"/>
      <c r="AL79" s="53"/>
      <c r="AM79" s="53"/>
      <c r="AN79" s="54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</row>
    <row r="80" spans="1:79" ht="34.200000000000003" customHeight="1" x14ac:dyDescent="0.25">
      <c r="A80" s="66">
        <v>11</v>
      </c>
      <c r="B80" s="66"/>
      <c r="C80" s="66"/>
      <c r="D80" s="66"/>
      <c r="E80" s="66"/>
      <c r="F80" s="66"/>
      <c r="G80" s="67" t="s">
        <v>93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9"/>
      <c r="Z80" s="56" t="s">
        <v>94</v>
      </c>
      <c r="AA80" s="57"/>
      <c r="AB80" s="57"/>
      <c r="AC80" s="57"/>
      <c r="AD80" s="58"/>
      <c r="AE80" s="70" t="s">
        <v>80</v>
      </c>
      <c r="AF80" s="71"/>
      <c r="AG80" s="71"/>
      <c r="AH80" s="71"/>
      <c r="AI80" s="71"/>
      <c r="AJ80" s="71"/>
      <c r="AK80" s="71"/>
      <c r="AL80" s="71"/>
      <c r="AM80" s="71"/>
      <c r="AN80" s="72"/>
      <c r="AO80" s="65">
        <v>138</v>
      </c>
      <c r="AP80" s="65"/>
      <c r="AQ80" s="65"/>
      <c r="AR80" s="65"/>
      <c r="AS80" s="65"/>
      <c r="AT80" s="65"/>
      <c r="AU80" s="65"/>
      <c r="AV80" s="65"/>
      <c r="AW80" s="65">
        <v>0</v>
      </c>
      <c r="AX80" s="65"/>
      <c r="AY80" s="65"/>
      <c r="AZ80" s="65"/>
      <c r="BA80" s="65"/>
      <c r="BB80" s="65"/>
      <c r="BC80" s="65"/>
      <c r="BD80" s="65"/>
      <c r="BE80" s="65">
        <f t="shared" si="0"/>
        <v>138</v>
      </c>
      <c r="BF80" s="65"/>
      <c r="BG80" s="65"/>
      <c r="BH80" s="65"/>
      <c r="BI80" s="65"/>
      <c r="BJ80" s="65"/>
      <c r="BK80" s="65"/>
      <c r="BL80" s="65"/>
    </row>
    <row r="81" spans="1:64" ht="30" customHeight="1" x14ac:dyDescent="0.25">
      <c r="A81" s="66">
        <v>12</v>
      </c>
      <c r="B81" s="66"/>
      <c r="C81" s="66"/>
      <c r="D81" s="66"/>
      <c r="E81" s="66"/>
      <c r="F81" s="66"/>
      <c r="G81" s="67" t="s">
        <v>95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9"/>
      <c r="Z81" s="59"/>
      <c r="AA81" s="60"/>
      <c r="AB81" s="60"/>
      <c r="AC81" s="60"/>
      <c r="AD81" s="61"/>
      <c r="AE81" s="70" t="s">
        <v>111</v>
      </c>
      <c r="AF81" s="71"/>
      <c r="AG81" s="71"/>
      <c r="AH81" s="71"/>
      <c r="AI81" s="71"/>
      <c r="AJ81" s="71"/>
      <c r="AK81" s="71"/>
      <c r="AL81" s="71"/>
      <c r="AM81" s="71"/>
      <c r="AN81" s="72"/>
      <c r="AO81" s="65">
        <v>145</v>
      </c>
      <c r="AP81" s="65"/>
      <c r="AQ81" s="65"/>
      <c r="AR81" s="65"/>
      <c r="AS81" s="65"/>
      <c r="AT81" s="65"/>
      <c r="AU81" s="65"/>
      <c r="AV81" s="65"/>
      <c r="AW81" s="65">
        <v>0</v>
      </c>
      <c r="AX81" s="65"/>
      <c r="AY81" s="65"/>
      <c r="AZ81" s="65"/>
      <c r="BA81" s="65"/>
      <c r="BB81" s="65"/>
      <c r="BC81" s="65"/>
      <c r="BD81" s="65"/>
      <c r="BE81" s="65">
        <f t="shared" si="0"/>
        <v>145</v>
      </c>
      <c r="BF81" s="65"/>
      <c r="BG81" s="65"/>
      <c r="BH81" s="65"/>
      <c r="BI81" s="65"/>
      <c r="BJ81" s="65"/>
      <c r="BK81" s="65"/>
      <c r="BL81" s="65"/>
    </row>
    <row r="82" spans="1:64" ht="39.6" customHeight="1" x14ac:dyDescent="0.25">
      <c r="A82" s="66">
        <v>13</v>
      </c>
      <c r="B82" s="66"/>
      <c r="C82" s="66"/>
      <c r="D82" s="66"/>
      <c r="E82" s="66"/>
      <c r="F82" s="66"/>
      <c r="G82" s="67" t="s">
        <v>96</v>
      </c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9"/>
      <c r="Z82" s="62"/>
      <c r="AA82" s="63"/>
      <c r="AB82" s="63"/>
      <c r="AC82" s="63"/>
      <c r="AD82" s="64"/>
      <c r="AE82" s="70" t="s">
        <v>112</v>
      </c>
      <c r="AF82" s="71"/>
      <c r="AG82" s="71"/>
      <c r="AH82" s="71"/>
      <c r="AI82" s="71"/>
      <c r="AJ82" s="71"/>
      <c r="AK82" s="71"/>
      <c r="AL82" s="71"/>
      <c r="AM82" s="71"/>
      <c r="AN82" s="72"/>
      <c r="AO82" s="65">
        <v>160</v>
      </c>
      <c r="AP82" s="65"/>
      <c r="AQ82" s="65"/>
      <c r="AR82" s="65"/>
      <c r="AS82" s="65"/>
      <c r="AT82" s="65"/>
      <c r="AU82" s="65"/>
      <c r="AV82" s="65"/>
      <c r="AW82" s="65">
        <v>0</v>
      </c>
      <c r="AX82" s="65"/>
      <c r="AY82" s="65"/>
      <c r="AZ82" s="65"/>
      <c r="BA82" s="65"/>
      <c r="BB82" s="65"/>
      <c r="BC82" s="65"/>
      <c r="BD82" s="65"/>
      <c r="BE82" s="65">
        <f t="shared" si="0"/>
        <v>160</v>
      </c>
      <c r="BF82" s="65"/>
      <c r="BG82" s="65"/>
      <c r="BH82" s="65"/>
      <c r="BI82" s="65"/>
      <c r="BJ82" s="65"/>
      <c r="BK82" s="65"/>
      <c r="BL82" s="65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25"/>
    <row r="85" spans="1:64" ht="16.5" customHeight="1" x14ac:dyDescent="0.25">
      <c r="A85" s="91" t="s">
        <v>114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39"/>
      <c r="X85" s="39"/>
      <c r="Y85" s="39"/>
      <c r="Z85" s="39"/>
      <c r="AA85" s="39"/>
      <c r="AB85" s="39"/>
      <c r="AC85" s="38"/>
      <c r="AD85" s="38"/>
      <c r="AE85" s="38"/>
      <c r="AF85" s="38"/>
      <c r="AG85" s="38"/>
      <c r="AH85" s="39"/>
      <c r="AI85" s="39"/>
      <c r="AJ85" s="39"/>
      <c r="AK85" s="39"/>
      <c r="AL85" s="39"/>
      <c r="AM85" s="39"/>
      <c r="AN85" s="5"/>
      <c r="AO85" s="166" t="s">
        <v>115</v>
      </c>
      <c r="AP85" s="166"/>
      <c r="AQ85" s="166"/>
      <c r="AR85" s="166"/>
      <c r="AS85" s="166"/>
      <c r="AT85" s="166"/>
      <c r="AU85" s="166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</row>
    <row r="86" spans="1:64" x14ac:dyDescent="0.25">
      <c r="W86" s="93" t="s">
        <v>5</v>
      </c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O86" s="88" t="s">
        <v>52</v>
      </c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</row>
    <row r="87" spans="1:64" ht="15.75" customHeight="1" x14ac:dyDescent="0.25">
      <c r="A87" s="94" t="s">
        <v>3</v>
      </c>
      <c r="B87" s="94"/>
      <c r="C87" s="94"/>
      <c r="D87" s="94"/>
      <c r="E87" s="94"/>
      <c r="F87" s="94"/>
    </row>
    <row r="88" spans="1:64" ht="13.2" customHeight="1" x14ac:dyDescent="0.25">
      <c r="A88" s="89" t="s">
        <v>100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</row>
    <row r="89" spans="1:64" x14ac:dyDescent="0.25">
      <c r="A89" s="90" t="s">
        <v>47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</row>
    <row r="90" spans="1:64" ht="6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91" t="s">
        <v>101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39"/>
      <c r="X91" s="39"/>
      <c r="Y91" s="39"/>
      <c r="Z91" s="39"/>
      <c r="AA91" s="39"/>
      <c r="AB91" s="39"/>
      <c r="AC91" s="38"/>
      <c r="AD91" s="38"/>
      <c r="AE91" s="38"/>
      <c r="AF91" s="38"/>
      <c r="AG91" s="38"/>
      <c r="AH91" s="39"/>
      <c r="AI91" s="39"/>
      <c r="AJ91" s="39"/>
      <c r="AK91" s="39"/>
      <c r="AL91" s="39"/>
      <c r="AM91" s="39"/>
      <c r="AN91" s="5"/>
      <c r="AO91" s="167" t="s">
        <v>102</v>
      </c>
      <c r="AP91" s="167"/>
      <c r="AQ91" s="167"/>
      <c r="AR91" s="167"/>
      <c r="AS91" s="167"/>
      <c r="AT91" s="167"/>
      <c r="AU91" s="167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ht="9.6" customHeight="1" x14ac:dyDescent="0.25">
      <c r="W92" s="93" t="s">
        <v>5</v>
      </c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O92" s="88" t="s">
        <v>52</v>
      </c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</row>
    <row r="93" spans="1:64" x14ac:dyDescent="0.25">
      <c r="A93" s="142">
        <v>44230</v>
      </c>
      <c r="B93" s="142"/>
      <c r="C93" s="142"/>
      <c r="D93" s="142"/>
      <c r="E93" s="142"/>
      <c r="F93" s="142"/>
      <c r="G93" s="42"/>
      <c r="H93" s="42"/>
    </row>
    <row r="94" spans="1:64" x14ac:dyDescent="0.25">
      <c r="A94" s="88" t="s">
        <v>45</v>
      </c>
      <c r="B94" s="88"/>
      <c r="C94" s="88"/>
      <c r="D94" s="88"/>
      <c r="E94" s="88"/>
      <c r="F94" s="88"/>
      <c r="G94" s="88"/>
      <c r="H94" s="8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46" t="s">
        <v>46</v>
      </c>
    </row>
  </sheetData>
  <mergeCells count="272">
    <mergeCell ref="AW7:AX7"/>
    <mergeCell ref="AO1:BL1"/>
    <mergeCell ref="AO2:BL2"/>
    <mergeCell ref="AO3:BL3"/>
    <mergeCell ref="AO4:BL4"/>
    <mergeCell ref="AO5:BL5"/>
    <mergeCell ref="AO6:BF6"/>
    <mergeCell ref="AO85:AU85"/>
    <mergeCell ref="AO91:AU91"/>
    <mergeCell ref="AO7:AU7"/>
    <mergeCell ref="A10:BL10"/>
    <mergeCell ref="A11:BL11"/>
    <mergeCell ref="B13:L13"/>
    <mergeCell ref="N13:AS13"/>
    <mergeCell ref="AU13:BB13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B14:L14"/>
    <mergeCell ref="N14:AS14"/>
    <mergeCell ref="AU14:BB14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94:H94"/>
    <mergeCell ref="A88:AS88"/>
    <mergeCell ref="A89:AS89"/>
    <mergeCell ref="A91:V91"/>
    <mergeCell ref="W92:AM92"/>
    <mergeCell ref="AO92:BG92"/>
    <mergeCell ref="A85:V85"/>
    <mergeCell ref="W86:AM86"/>
    <mergeCell ref="AO86:BG86"/>
    <mergeCell ref="A87:F87"/>
    <mergeCell ref="A93:F93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5:BL65"/>
    <mergeCell ref="A65:F65"/>
    <mergeCell ref="G65:Y65"/>
    <mergeCell ref="BE68:BL68"/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AE68:AN68"/>
    <mergeCell ref="AO68:AV68"/>
    <mergeCell ref="AW68:BD68"/>
    <mergeCell ref="Z68:AD69"/>
    <mergeCell ref="A69:F69"/>
    <mergeCell ref="G69:Y69"/>
    <mergeCell ref="AE69:AN69"/>
    <mergeCell ref="AO69:AV69"/>
    <mergeCell ref="AW69:BD69"/>
    <mergeCell ref="BE69:BL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AE74:AN74"/>
    <mergeCell ref="AO74:AV74"/>
    <mergeCell ref="AW74:BD74"/>
    <mergeCell ref="BE74:BL74"/>
    <mergeCell ref="A73:F73"/>
    <mergeCell ref="G73:Y73"/>
    <mergeCell ref="AE73:AN73"/>
    <mergeCell ref="AO73:AV73"/>
    <mergeCell ref="AW73:BD73"/>
    <mergeCell ref="Z73:AD74"/>
    <mergeCell ref="AW80:BD80"/>
    <mergeCell ref="BE80:BL80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AE78:AN78"/>
    <mergeCell ref="AO78:AV78"/>
    <mergeCell ref="AW78:BD78"/>
    <mergeCell ref="BE78:BL78"/>
    <mergeCell ref="A77:F77"/>
    <mergeCell ref="G77:Y77"/>
    <mergeCell ref="AE77:AN77"/>
    <mergeCell ref="AO77:AV77"/>
    <mergeCell ref="AW77:BD77"/>
    <mergeCell ref="Z77:AD78"/>
    <mergeCell ref="A79:F79"/>
    <mergeCell ref="G79:Y79"/>
    <mergeCell ref="Z79:AD79"/>
    <mergeCell ref="AE79:AN79"/>
    <mergeCell ref="AO79:AV79"/>
    <mergeCell ref="AW79:BD79"/>
    <mergeCell ref="Z80:AD82"/>
    <mergeCell ref="BE81:BL81"/>
    <mergeCell ref="A82:F82"/>
    <mergeCell ref="G82:Y82"/>
    <mergeCell ref="AE82:AN82"/>
    <mergeCell ref="AO82:AV82"/>
    <mergeCell ref="AW82:BD82"/>
    <mergeCell ref="BE82:BL82"/>
    <mergeCell ref="A81:F81"/>
    <mergeCell ref="G81:Y81"/>
    <mergeCell ref="AE81:AN81"/>
    <mergeCell ref="AO81:AV81"/>
    <mergeCell ref="AW81:BD81"/>
    <mergeCell ref="BE79:BL79"/>
    <mergeCell ref="A80:F80"/>
    <mergeCell ref="G80:Y80"/>
    <mergeCell ref="AE80:AN80"/>
    <mergeCell ref="AO80:AV80"/>
  </mergeCells>
  <conditionalFormatting sqref="G65:L65">
    <cfRule type="cellIs" dxfId="35" priority="37" stopIfTrue="1" operator="equal">
      <formula>$G64</formula>
    </cfRule>
  </conditionalFormatting>
  <conditionalFormatting sqref="D49">
    <cfRule type="cellIs" dxfId="34" priority="38" stopIfTrue="1" operator="equal">
      <formula>$D48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:G69">
    <cfRule type="cellIs" dxfId="27" priority="29" stopIfTrue="1" operator="equal">
      <formula>$G67</formula>
    </cfRule>
  </conditionalFormatting>
  <conditionalFormatting sqref="A68:F68 A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$G68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КПК1113121</vt:lpstr>
      <vt:lpstr>КПК1113121!Область_друку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2021-02-05T06:28:28Z</cp:lastPrinted>
  <dcterms:created xsi:type="dcterms:W3CDTF">2016-08-15T09:54:21Z</dcterms:created>
  <dcterms:modified xsi:type="dcterms:W3CDTF">2021-02-08T07:46:24Z</dcterms:modified>
</cp:coreProperties>
</file>