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11" sheetId="6" r:id="rId1"/>
  </sheets>
  <definedNames>
    <definedName name="_xlnm.Print_Area" localSheetId="0">КПК1115011!$A$1:$BM$93</definedName>
  </definedNames>
  <calcPr calcId="152511" refMode="R1C1"/>
</workbook>
</file>

<file path=xl/calcChain.xml><?xml version="1.0" encoding="utf-8"?>
<calcChain xmlns="http://schemas.openxmlformats.org/spreadsheetml/2006/main">
  <c r="BE80" i="6" l="1"/>
  <c r="AO80" i="6"/>
  <c r="AO79" i="6"/>
  <c r="BE74" i="6"/>
  <c r="AO74" i="6"/>
  <c r="BE73" i="6"/>
  <c r="AO73" i="6"/>
  <c r="BE71" i="6"/>
  <c r="BE70" i="6"/>
  <c r="AB63" i="6"/>
  <c r="AB62" i="6"/>
  <c r="AC54" i="6"/>
  <c r="U22" i="6"/>
  <c r="BE79" i="6" l="1"/>
  <c r="AR63" i="6" l="1"/>
  <c r="AR62" i="6"/>
  <c r="AS54" i="6"/>
  <c r="AS53" i="6"/>
  <c r="AS52" i="6"/>
</calcChain>
</file>

<file path=xl/sharedStrings.xml><?xml version="1.0" encoding="utf-8"?>
<sst xmlns="http://schemas.openxmlformats.org/spreadsheetml/2006/main" count="166" uniqueCount="113">
  <si>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</si>
  <si>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</si>
  <si>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</si>
  <si>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</si>
  <si>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</si>
  <si>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</si>
  <si>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</si>
  <si>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</si>
  <si>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</si>
  <si>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</si>
  <si>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</si>
  <si>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</si>
  <si>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</si>
  <si>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</si>
  <si>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</si>
  <si>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</si>
  <si>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</si>
  <si>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</si>
  <si>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</si>
  <si>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</si>
  <si>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</si>
  <si>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</si>
  <si>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</si>
  <si>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</si>
  <si>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</si>
  <si>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</si>
  <si>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</si>
  <si>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</si>
  <si>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</si>
  <si>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</si>
  <si>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</si>
  <si>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</si>
  <si>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</si>
  <si>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</si>
  <si>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</si>
  <si>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</si>
  <si>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</si>
  <si>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</si>
  <si>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</si>
  <si>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</si>
  <si>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</si>
  <si>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</si>
  <si>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</si>
  <si>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</si>
  <si>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</si>
  <si>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</si>
  <si>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</si>
  <si>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</si>
  <si>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</si>
  <si>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</si>
  <si>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</si>
  <si>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</si>
  <si>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</si>
  <si>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</si>
  <si>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</si>
  <si>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</si>
  <si>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</si>
  <si>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</si>
  <si>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</si>
  <si>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</si>
  <si>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</si>
  <si>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</si>
  <si>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</si>
  <si>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</si>
  <si>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</si>
  <si>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</si>
  <si>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</si>
  <si>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</si>
  <si>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</si>
  <si>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</si>
  <si>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</si>
  <si>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</si>
  <si>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</si>
  <si>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</si>
  <si>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</si>
  <si>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</si>
  <si>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</si>
  <si>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</si>
  <si>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</si>
  <si>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</si>
  <si>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</si>
  <si>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</si>
  <si>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</si>
  <si>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</si>
  <si>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</si>
  <si>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</si>
  <si>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</si>
  <si>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</si>
  <si>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</si>
  <si>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</si>
  <si>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</si>
  <si>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</si>
  <si>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</si>
  <si>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</si>
  <si>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</si>
  <si>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</si>
  <si>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</si>
  <si>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</si>
  <si>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</si>
  <si>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</si>
  <si>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</si>
  <si>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</si>
  <si>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</si>
  <si>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</si>
  <si>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</si>
  <si>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</si>
  <si>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</si>
  <si>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з олімпійських видів спорту.</t>
  </si>
  <si>
    <t>грн</t>
  </si>
  <si>
    <t>22564000000</t>
  </si>
  <si>
    <t>Наказ  від  31.01.2022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</si>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</sst>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1" zoomScaleNormal="100" zoomScaleSheetLayoutView="100" workbookViewId="0">
      <selection activeCell="A105" sqref="A10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hidden="1" customHeight="1" x14ac:dyDescent="0.2">
      <c r="AO3" s="41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6.5" customHeight="1" x14ac:dyDescent="0.2">
      <c r="AO4" s="43" t="s">
        <v>76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95" customHeight="1" x14ac:dyDescent="0.2">
      <c r="AO7" s="52" t="s">
        <v>110</v>
      </c>
      <c r="AP7" s="42"/>
      <c r="AQ7" s="42"/>
      <c r="AR7" s="42"/>
      <c r="AS7" s="42"/>
      <c r="AT7" s="42"/>
      <c r="AU7" s="42"/>
      <c r="AV7" s="1" t="s">
        <v>63</v>
      </c>
      <c r="AW7" s="52" t="s">
        <v>111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3"/>
      <c r="N13" s="51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4"/>
      <c r="AU13" s="49" t="s">
        <v>79</v>
      </c>
      <c r="AV13" s="50"/>
      <c r="AW13" s="50"/>
      <c r="AX13" s="50"/>
      <c r="AY13" s="50"/>
      <c r="AZ13" s="50"/>
      <c r="BA13" s="50"/>
      <c r="BB13" s="5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2"/>
      <c r="AU14" s="47" t="s">
        <v>55</v>
      </c>
      <c r="AV14" s="47"/>
      <c r="AW14" s="47"/>
      <c r="AX14" s="47"/>
      <c r="AY14" s="47"/>
      <c r="AZ14" s="47"/>
      <c r="BA14" s="47"/>
      <c r="BB14" s="4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49" t="s">
        <v>83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3"/>
      <c r="N16" s="51" t="s">
        <v>82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4"/>
      <c r="AU16" s="49" t="s">
        <v>79</v>
      </c>
      <c r="AV16" s="50"/>
      <c r="AW16" s="50"/>
      <c r="AX16" s="50"/>
      <c r="AY16" s="50"/>
      <c r="AZ16" s="50"/>
      <c r="BA16" s="50"/>
      <c r="BB16" s="5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2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2"/>
      <c r="AU17" s="47" t="s">
        <v>55</v>
      </c>
      <c r="AV17" s="47"/>
      <c r="AW17" s="47"/>
      <c r="AX17" s="47"/>
      <c r="AY17" s="47"/>
      <c r="AZ17" s="47"/>
      <c r="BA17" s="47"/>
      <c r="BB17" s="4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95" customHeight="1" x14ac:dyDescent="0.2">
      <c r="A19" s="24" t="s">
        <v>54</v>
      </c>
      <c r="B19" s="49" t="s">
        <v>98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5"/>
      <c r="AA19" s="49" t="s">
        <v>101</v>
      </c>
      <c r="AB19" s="50"/>
      <c r="AC19" s="50"/>
      <c r="AD19" s="50"/>
      <c r="AE19" s="50"/>
      <c r="AF19" s="50"/>
      <c r="AG19" s="50"/>
      <c r="AH19" s="50"/>
      <c r="AI19" s="50"/>
      <c r="AJ19" s="25"/>
      <c r="AK19" s="56" t="s">
        <v>99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5"/>
      <c r="BE19" s="49" t="s">
        <v>109</v>
      </c>
      <c r="BF19" s="50"/>
      <c r="BG19" s="50"/>
      <c r="BH19" s="50"/>
      <c r="BI19" s="50"/>
      <c r="BJ19" s="50"/>
      <c r="BK19" s="50"/>
      <c r="BL19" s="5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7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7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7"/>
      <c r="BE20" s="47" t="s">
        <v>60</v>
      </c>
      <c r="BF20" s="47"/>
      <c r="BG20" s="47"/>
      <c r="BH20" s="47"/>
      <c r="BI20" s="47"/>
      <c r="BJ20" s="47"/>
      <c r="BK20" s="47"/>
      <c r="BL20" s="4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AS22</f>
        <v>22258032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22258032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50.45" customHeight="1" x14ac:dyDescent="0.2">
      <c r="A26" s="57" t="s">
        <v>102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8.95" customHeight="1" x14ac:dyDescent="0.2">
      <c r="A32" s="68">
        <v>1</v>
      </c>
      <c r="B32" s="68"/>
      <c r="C32" s="68"/>
      <c r="D32" s="68"/>
      <c r="E32" s="68"/>
      <c r="F32" s="68"/>
      <c r="G32" s="72" t="s">
        <v>107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75" t="s">
        <v>97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8" customHeight="1" x14ac:dyDescent="0.2">
      <c r="A41" s="68">
        <v>1</v>
      </c>
      <c r="B41" s="68"/>
      <c r="C41" s="68"/>
      <c r="D41" s="68"/>
      <c r="E41" s="68"/>
      <c r="F41" s="68"/>
      <c r="G41" s="72" t="s">
        <v>84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ht="14.25" x14ac:dyDescent="0.2">
      <c r="A42" s="68">
        <v>2</v>
      </c>
      <c r="B42" s="68"/>
      <c r="C42" s="68"/>
      <c r="D42" s="68"/>
      <c r="E42" s="68"/>
      <c r="F42" s="68"/>
      <c r="G42" s="72" t="s">
        <v>85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hidden="1" x14ac:dyDescent="0.2">
      <c r="A43" s="68">
        <v>3</v>
      </c>
      <c r="B43" s="68"/>
      <c r="C43" s="68"/>
      <c r="D43" s="68"/>
      <c r="E43" s="68"/>
      <c r="F43" s="68"/>
      <c r="G43" s="86">
        <v>1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idden="1" x14ac:dyDescent="0.2">
      <c r="A44" s="68">
        <v>4</v>
      </c>
      <c r="B44" s="68"/>
      <c r="C44" s="68"/>
      <c r="D44" s="68"/>
      <c r="E44" s="68"/>
      <c r="F44" s="68"/>
      <c r="G44" s="86">
        <v>2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9" t="s">
        <v>41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9" t="s">
        <v>80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64" t="s">
        <v>28</v>
      </c>
      <c r="B48" s="64"/>
      <c r="C48" s="64"/>
      <c r="D48" s="80" t="s">
        <v>26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64" t="s">
        <v>29</v>
      </c>
      <c r="AD48" s="64"/>
      <c r="AE48" s="64"/>
      <c r="AF48" s="64"/>
      <c r="AG48" s="64"/>
      <c r="AH48" s="64"/>
      <c r="AI48" s="64"/>
      <c r="AJ48" s="64"/>
      <c r="AK48" s="64" t="s">
        <v>30</v>
      </c>
      <c r="AL48" s="64"/>
      <c r="AM48" s="64"/>
      <c r="AN48" s="64"/>
      <c r="AO48" s="64"/>
      <c r="AP48" s="64"/>
      <c r="AQ48" s="64"/>
      <c r="AR48" s="64"/>
      <c r="AS48" s="64" t="s">
        <v>27</v>
      </c>
      <c r="AT48" s="64"/>
      <c r="AU48" s="64"/>
      <c r="AV48" s="64"/>
      <c r="AW48" s="64"/>
      <c r="AX48" s="64"/>
      <c r="AY48" s="64"/>
      <c r="AZ48" s="64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64"/>
      <c r="B49" s="64"/>
      <c r="C49" s="6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7"/>
      <c r="BB49" s="17"/>
      <c r="BC49" s="17"/>
      <c r="BD49" s="17"/>
      <c r="BE49" s="17"/>
      <c r="BF49" s="17"/>
      <c r="BG49" s="17"/>
      <c r="BH49" s="17"/>
    </row>
    <row r="50" spans="1:79" ht="15.75" x14ac:dyDescent="0.2">
      <c r="A50" s="64">
        <v>1</v>
      </c>
      <c r="B50" s="64"/>
      <c r="C50" s="64"/>
      <c r="D50" s="89">
        <v>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64">
        <v>3</v>
      </c>
      <c r="AD50" s="64"/>
      <c r="AE50" s="64"/>
      <c r="AF50" s="64"/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>
        <v>5</v>
      </c>
      <c r="AT50" s="64"/>
      <c r="AU50" s="64"/>
      <c r="AV50" s="64"/>
      <c r="AW50" s="64"/>
      <c r="AX50" s="64"/>
      <c r="AY50" s="64"/>
      <c r="AZ50" s="64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">
      <c r="A51" s="68" t="s">
        <v>6</v>
      </c>
      <c r="B51" s="68"/>
      <c r="C51" s="68"/>
      <c r="D51" s="92" t="s">
        <v>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 t="s">
        <v>8</v>
      </c>
      <c r="AD51" s="95"/>
      <c r="AE51" s="95"/>
      <c r="AF51" s="95"/>
      <c r="AG51" s="95"/>
      <c r="AH51" s="95"/>
      <c r="AI51" s="95"/>
      <c r="AJ51" s="95"/>
      <c r="AK51" s="95" t="s">
        <v>9</v>
      </c>
      <c r="AL51" s="95"/>
      <c r="AM51" s="95"/>
      <c r="AN51" s="95"/>
      <c r="AO51" s="95"/>
      <c r="AP51" s="95"/>
      <c r="AQ51" s="95"/>
      <c r="AR51" s="95"/>
      <c r="AS51" s="96" t="s">
        <v>10</v>
      </c>
      <c r="AT51" s="95"/>
      <c r="AU51" s="95"/>
      <c r="AV51" s="95"/>
      <c r="AW51" s="95"/>
      <c r="AX51" s="95"/>
      <c r="AY51" s="95"/>
      <c r="AZ51" s="95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6.45" customHeight="1" x14ac:dyDescent="0.2">
      <c r="A52" s="68">
        <v>1</v>
      </c>
      <c r="B52" s="68"/>
      <c r="C52" s="68"/>
      <c r="D52" s="72" t="s">
        <v>85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97">
        <v>630000</v>
      </c>
      <c r="AD52" s="97"/>
      <c r="AE52" s="97"/>
      <c r="AF52" s="97"/>
      <c r="AG52" s="97"/>
      <c r="AH52" s="97"/>
      <c r="AI52" s="97"/>
      <c r="AJ52" s="97"/>
      <c r="AK52" s="97">
        <v>0</v>
      </c>
      <c r="AL52" s="97"/>
      <c r="AM52" s="97"/>
      <c r="AN52" s="97"/>
      <c r="AO52" s="97"/>
      <c r="AP52" s="97"/>
      <c r="AQ52" s="97"/>
      <c r="AR52" s="97"/>
      <c r="AS52" s="97">
        <f>AC52+AK52</f>
        <v>630000</v>
      </c>
      <c r="AT52" s="97"/>
      <c r="AU52" s="97"/>
      <c r="AV52" s="97"/>
      <c r="AW52" s="97"/>
      <c r="AX52" s="97"/>
      <c r="AY52" s="97"/>
      <c r="AZ52" s="97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ht="36" customHeight="1" x14ac:dyDescent="0.2">
      <c r="A53" s="68">
        <v>2</v>
      </c>
      <c r="B53" s="68"/>
      <c r="C53" s="68"/>
      <c r="D53" s="72" t="s">
        <v>86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97">
        <v>21628032</v>
      </c>
      <c r="AD53" s="97"/>
      <c r="AE53" s="97"/>
      <c r="AF53" s="97"/>
      <c r="AG53" s="97"/>
      <c r="AH53" s="97"/>
      <c r="AI53" s="97"/>
      <c r="AJ53" s="97"/>
      <c r="AK53" s="97">
        <v>0</v>
      </c>
      <c r="AL53" s="97"/>
      <c r="AM53" s="97"/>
      <c r="AN53" s="97"/>
      <c r="AO53" s="97"/>
      <c r="AP53" s="97"/>
      <c r="AQ53" s="97"/>
      <c r="AR53" s="97"/>
      <c r="AS53" s="97">
        <f>AC53+AK53</f>
        <v>21628032</v>
      </c>
      <c r="AT53" s="97"/>
      <c r="AU53" s="97"/>
      <c r="AV53" s="97"/>
      <c r="AW53" s="97"/>
      <c r="AX53" s="97"/>
      <c r="AY53" s="97"/>
      <c r="AZ53" s="97"/>
      <c r="BA53" s="20"/>
      <c r="BB53" s="20"/>
      <c r="BC53" s="20"/>
      <c r="BD53" s="20"/>
      <c r="BE53" s="20"/>
      <c r="BF53" s="20"/>
      <c r="BG53" s="20"/>
      <c r="BH53" s="20"/>
    </row>
    <row r="54" spans="1:79" s="4" customFormat="1" ht="21" customHeight="1" x14ac:dyDescent="0.2">
      <c r="A54" s="98"/>
      <c r="B54" s="98"/>
      <c r="C54" s="98"/>
      <c r="D54" s="99" t="s">
        <v>64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100"/>
      <c r="AC54" s="101">
        <f>AC52+AC53</f>
        <v>22258032</v>
      </c>
      <c r="AD54" s="101"/>
      <c r="AE54" s="101"/>
      <c r="AF54" s="101"/>
      <c r="AG54" s="101"/>
      <c r="AH54" s="101"/>
      <c r="AI54" s="101"/>
      <c r="AJ54" s="101"/>
      <c r="AK54" s="101">
        <v>0</v>
      </c>
      <c r="AL54" s="101"/>
      <c r="AM54" s="101"/>
      <c r="AN54" s="101"/>
      <c r="AO54" s="101"/>
      <c r="AP54" s="101"/>
      <c r="AQ54" s="101"/>
      <c r="AR54" s="101"/>
      <c r="AS54" s="101">
        <f>AC54+AK54</f>
        <v>22258032</v>
      </c>
      <c r="AT54" s="101"/>
      <c r="AU54" s="101"/>
      <c r="AV54" s="101"/>
      <c r="AW54" s="101"/>
      <c r="AX54" s="101"/>
      <c r="AY54" s="101"/>
      <c r="AZ54" s="101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">
      <c r="A56" s="40" t="s">
        <v>42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15" customHeight="1" x14ac:dyDescent="0.2">
      <c r="A57" s="79" t="s">
        <v>80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4" t="s">
        <v>28</v>
      </c>
      <c r="B58" s="64"/>
      <c r="C58" s="64"/>
      <c r="D58" s="80" t="s">
        <v>34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64" t="s">
        <v>29</v>
      </c>
      <c r="AC58" s="64"/>
      <c r="AD58" s="64"/>
      <c r="AE58" s="64"/>
      <c r="AF58" s="64"/>
      <c r="AG58" s="64"/>
      <c r="AH58" s="64"/>
      <c r="AI58" s="64"/>
      <c r="AJ58" s="64" t="s">
        <v>30</v>
      </c>
      <c r="AK58" s="64"/>
      <c r="AL58" s="64"/>
      <c r="AM58" s="64"/>
      <c r="AN58" s="64"/>
      <c r="AO58" s="64"/>
      <c r="AP58" s="64"/>
      <c r="AQ58" s="64"/>
      <c r="AR58" s="64" t="s">
        <v>27</v>
      </c>
      <c r="AS58" s="64"/>
      <c r="AT58" s="64"/>
      <c r="AU58" s="64"/>
      <c r="AV58" s="64"/>
      <c r="AW58" s="64"/>
      <c r="AX58" s="64"/>
      <c r="AY58" s="64"/>
    </row>
    <row r="59" spans="1:79" ht="29.1" customHeight="1" x14ac:dyDescent="0.2">
      <c r="A59" s="64"/>
      <c r="B59" s="64"/>
      <c r="C59" s="64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</row>
    <row r="60" spans="1:79" ht="15.75" customHeight="1" x14ac:dyDescent="0.2">
      <c r="A60" s="64">
        <v>1</v>
      </c>
      <c r="B60" s="64"/>
      <c r="C60" s="64"/>
      <c r="D60" s="89">
        <v>2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64">
        <v>3</v>
      </c>
      <c r="AC60" s="64"/>
      <c r="AD60" s="64"/>
      <c r="AE60" s="64"/>
      <c r="AF60" s="64"/>
      <c r="AG60" s="64"/>
      <c r="AH60" s="64"/>
      <c r="AI60" s="64"/>
      <c r="AJ60" s="64">
        <v>4</v>
      </c>
      <c r="AK60" s="64"/>
      <c r="AL60" s="64"/>
      <c r="AM60" s="64"/>
      <c r="AN60" s="64"/>
      <c r="AO60" s="64"/>
      <c r="AP60" s="64"/>
      <c r="AQ60" s="64"/>
      <c r="AR60" s="64">
        <v>5</v>
      </c>
      <c r="AS60" s="64"/>
      <c r="AT60" s="64"/>
      <c r="AU60" s="64"/>
      <c r="AV60" s="64"/>
      <c r="AW60" s="64"/>
      <c r="AX60" s="64"/>
      <c r="AY60" s="64"/>
    </row>
    <row r="61" spans="1:79" ht="12.75" hidden="1" customHeight="1" x14ac:dyDescent="0.2">
      <c r="A61" s="68" t="s">
        <v>6</v>
      </c>
      <c r="B61" s="68"/>
      <c r="C61" s="68"/>
      <c r="D61" s="69" t="s">
        <v>7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51" customHeight="1" x14ac:dyDescent="0.2">
      <c r="A62" s="68">
        <v>1</v>
      </c>
      <c r="B62" s="68"/>
      <c r="C62" s="68"/>
      <c r="D62" s="72" t="s">
        <v>65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97">
        <f>AC54</f>
        <v>22258032</v>
      </c>
      <c r="AC62" s="97"/>
      <c r="AD62" s="97"/>
      <c r="AE62" s="97"/>
      <c r="AF62" s="97"/>
      <c r="AG62" s="97"/>
      <c r="AH62" s="97"/>
      <c r="AI62" s="97"/>
      <c r="AJ62" s="97">
        <v>0</v>
      </c>
      <c r="AK62" s="97"/>
      <c r="AL62" s="97"/>
      <c r="AM62" s="97"/>
      <c r="AN62" s="97"/>
      <c r="AO62" s="97"/>
      <c r="AP62" s="97"/>
      <c r="AQ62" s="97"/>
      <c r="AR62" s="97">
        <f>AB62+AJ62</f>
        <v>22258032</v>
      </c>
      <c r="AS62" s="97"/>
      <c r="AT62" s="97"/>
      <c r="AU62" s="97"/>
      <c r="AV62" s="97"/>
      <c r="AW62" s="97"/>
      <c r="AX62" s="97"/>
      <c r="AY62" s="97"/>
      <c r="CA62" s="1" t="s">
        <v>16</v>
      </c>
    </row>
    <row r="63" spans="1:79" s="4" customFormat="1" ht="18.600000000000001" customHeight="1" x14ac:dyDescent="0.2">
      <c r="A63" s="98"/>
      <c r="B63" s="98"/>
      <c r="C63" s="98"/>
      <c r="D63" s="102" t="s">
        <v>27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  <c r="AB63" s="101">
        <f>AB62</f>
        <v>22258032</v>
      </c>
      <c r="AC63" s="101"/>
      <c r="AD63" s="101"/>
      <c r="AE63" s="101"/>
      <c r="AF63" s="101"/>
      <c r="AG63" s="101"/>
      <c r="AH63" s="101"/>
      <c r="AI63" s="101"/>
      <c r="AJ63" s="101">
        <v>0</v>
      </c>
      <c r="AK63" s="101"/>
      <c r="AL63" s="101"/>
      <c r="AM63" s="101"/>
      <c r="AN63" s="101"/>
      <c r="AO63" s="101"/>
      <c r="AP63" s="101"/>
      <c r="AQ63" s="101"/>
      <c r="AR63" s="101">
        <f>AB63+AJ63</f>
        <v>22258032</v>
      </c>
      <c r="AS63" s="101"/>
      <c r="AT63" s="101"/>
      <c r="AU63" s="101"/>
      <c r="AV63" s="101"/>
      <c r="AW63" s="101"/>
      <c r="AX63" s="101"/>
      <c r="AY63" s="101"/>
    </row>
    <row r="65" spans="1:79" ht="15.75" customHeight="1" x14ac:dyDescent="0.2">
      <c r="A65" s="59" t="s">
        <v>43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79" ht="30" customHeight="1" x14ac:dyDescent="0.2">
      <c r="A66" s="64" t="s">
        <v>28</v>
      </c>
      <c r="B66" s="64"/>
      <c r="C66" s="64"/>
      <c r="D66" s="64"/>
      <c r="E66" s="64"/>
      <c r="F66" s="64"/>
      <c r="G66" s="89" t="s">
        <v>44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64" t="s">
        <v>2</v>
      </c>
      <c r="AA66" s="64"/>
      <c r="AB66" s="64"/>
      <c r="AC66" s="64"/>
      <c r="AD66" s="64"/>
      <c r="AE66" s="64" t="s">
        <v>1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89" t="s">
        <v>29</v>
      </c>
      <c r="AP66" s="90"/>
      <c r="AQ66" s="90"/>
      <c r="AR66" s="90"/>
      <c r="AS66" s="90"/>
      <c r="AT66" s="90"/>
      <c r="AU66" s="90"/>
      <c r="AV66" s="91"/>
      <c r="AW66" s="89" t="s">
        <v>30</v>
      </c>
      <c r="AX66" s="90"/>
      <c r="AY66" s="90"/>
      <c r="AZ66" s="90"/>
      <c r="BA66" s="90"/>
      <c r="BB66" s="90"/>
      <c r="BC66" s="90"/>
      <c r="BD66" s="91"/>
      <c r="BE66" s="89" t="s">
        <v>27</v>
      </c>
      <c r="BF66" s="90"/>
      <c r="BG66" s="90"/>
      <c r="BH66" s="90"/>
      <c r="BI66" s="90"/>
      <c r="BJ66" s="90"/>
      <c r="BK66" s="90"/>
      <c r="BL66" s="91"/>
    </row>
    <row r="67" spans="1:79" ht="15.75" customHeight="1" x14ac:dyDescent="0.2">
      <c r="A67" s="64">
        <v>1</v>
      </c>
      <c r="B67" s="64"/>
      <c r="C67" s="64"/>
      <c r="D67" s="64"/>
      <c r="E67" s="64"/>
      <c r="F67" s="64"/>
      <c r="G67" s="89">
        <v>2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64">
        <v>3</v>
      </c>
      <c r="AA67" s="64"/>
      <c r="AB67" s="64"/>
      <c r="AC67" s="64"/>
      <c r="AD67" s="64"/>
      <c r="AE67" s="64">
        <v>4</v>
      </c>
      <c r="AF67" s="64"/>
      <c r="AG67" s="64"/>
      <c r="AH67" s="64"/>
      <c r="AI67" s="64"/>
      <c r="AJ67" s="64"/>
      <c r="AK67" s="64"/>
      <c r="AL67" s="64"/>
      <c r="AM67" s="64"/>
      <c r="AN67" s="64"/>
      <c r="AO67" s="64">
        <v>5</v>
      </c>
      <c r="AP67" s="64"/>
      <c r="AQ67" s="64"/>
      <c r="AR67" s="64"/>
      <c r="AS67" s="64"/>
      <c r="AT67" s="64"/>
      <c r="AU67" s="64"/>
      <c r="AV67" s="64"/>
      <c r="AW67" s="64">
        <v>6</v>
      </c>
      <c r="AX67" s="64"/>
      <c r="AY67" s="64"/>
      <c r="AZ67" s="64"/>
      <c r="BA67" s="64"/>
      <c r="BB67" s="64"/>
      <c r="BC67" s="64"/>
      <c r="BD67" s="64"/>
      <c r="BE67" s="64">
        <v>7</v>
      </c>
      <c r="BF67" s="64"/>
      <c r="BG67" s="64"/>
      <c r="BH67" s="64"/>
      <c r="BI67" s="64"/>
      <c r="BJ67" s="64"/>
      <c r="BK67" s="64"/>
      <c r="BL67" s="64"/>
    </row>
    <row r="68" spans="1:79" ht="12.75" hidden="1" customHeight="1" x14ac:dyDescent="0.2">
      <c r="A68" s="68" t="s">
        <v>33</v>
      </c>
      <c r="B68" s="68"/>
      <c r="C68" s="68"/>
      <c r="D68" s="68"/>
      <c r="E68" s="68"/>
      <c r="F68" s="68"/>
      <c r="G68" s="69" t="s">
        <v>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68" t="s">
        <v>19</v>
      </c>
      <c r="AA68" s="68"/>
      <c r="AB68" s="68"/>
      <c r="AC68" s="68"/>
      <c r="AD68" s="68"/>
      <c r="AE68" s="107" t="s">
        <v>32</v>
      </c>
      <c r="AF68" s="107"/>
      <c r="AG68" s="107"/>
      <c r="AH68" s="107"/>
      <c r="AI68" s="107"/>
      <c r="AJ68" s="107"/>
      <c r="AK68" s="107"/>
      <c r="AL68" s="107"/>
      <c r="AM68" s="107"/>
      <c r="AN68" s="69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31</v>
      </c>
      <c r="AX68" s="95"/>
      <c r="AY68" s="95"/>
      <c r="AZ68" s="95"/>
      <c r="BA68" s="95"/>
      <c r="BB68" s="95"/>
      <c r="BC68" s="95"/>
      <c r="BD68" s="95"/>
      <c r="BE68" s="95" t="s">
        <v>67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 x14ac:dyDescent="0.2">
      <c r="A69" s="98">
        <v>0</v>
      </c>
      <c r="B69" s="98"/>
      <c r="C69" s="98"/>
      <c r="D69" s="98"/>
      <c r="E69" s="98"/>
      <c r="F69" s="98"/>
      <c r="G69" s="102" t="s">
        <v>66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11"/>
      <c r="AA69" s="111"/>
      <c r="AB69" s="111"/>
      <c r="AC69" s="111"/>
      <c r="AD69" s="111"/>
      <c r="AE69" s="112"/>
      <c r="AF69" s="112"/>
      <c r="AG69" s="112"/>
      <c r="AH69" s="112"/>
      <c r="AI69" s="112"/>
      <c r="AJ69" s="112"/>
      <c r="AK69" s="112"/>
      <c r="AL69" s="112"/>
      <c r="AM69" s="112"/>
      <c r="AN69" s="102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CA69" s="4" t="s">
        <v>18</v>
      </c>
    </row>
    <row r="70" spans="1:79" ht="39" customHeight="1" x14ac:dyDescent="0.2">
      <c r="A70" s="68">
        <v>1</v>
      </c>
      <c r="B70" s="68"/>
      <c r="C70" s="68"/>
      <c r="D70" s="68"/>
      <c r="E70" s="68"/>
      <c r="F70" s="68"/>
      <c r="G70" s="113" t="s">
        <v>87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6" t="s">
        <v>68</v>
      </c>
      <c r="AA70" s="96"/>
      <c r="AB70" s="96"/>
      <c r="AC70" s="96"/>
      <c r="AD70" s="96"/>
      <c r="AE70" s="116" t="s">
        <v>88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97">
        <v>250</v>
      </c>
      <c r="AP70" s="97"/>
      <c r="AQ70" s="97"/>
      <c r="AR70" s="97"/>
      <c r="AS70" s="97"/>
      <c r="AT70" s="97"/>
      <c r="AU70" s="97"/>
      <c r="AV70" s="97"/>
      <c r="AW70" s="97">
        <v>0</v>
      </c>
      <c r="AX70" s="97"/>
      <c r="AY70" s="97"/>
      <c r="AZ70" s="97"/>
      <c r="BA70" s="97"/>
      <c r="BB70" s="97"/>
      <c r="BC70" s="97"/>
      <c r="BD70" s="97"/>
      <c r="BE70" s="97">
        <f>AO70</f>
        <v>250</v>
      </c>
      <c r="BF70" s="97"/>
      <c r="BG70" s="97"/>
      <c r="BH70" s="97"/>
      <c r="BI70" s="97"/>
      <c r="BJ70" s="97"/>
      <c r="BK70" s="97"/>
      <c r="BL70" s="97"/>
    </row>
    <row r="71" spans="1:79" ht="21" customHeight="1" x14ac:dyDescent="0.2">
      <c r="A71" s="68">
        <v>2</v>
      </c>
      <c r="B71" s="68"/>
      <c r="C71" s="68"/>
      <c r="D71" s="68"/>
      <c r="E71" s="68"/>
      <c r="F71" s="68"/>
      <c r="G71" s="113" t="s">
        <v>89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6" t="s">
        <v>68</v>
      </c>
      <c r="AA71" s="96"/>
      <c r="AB71" s="96"/>
      <c r="AC71" s="96"/>
      <c r="AD71" s="96"/>
      <c r="AE71" s="116" t="s">
        <v>88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97">
        <v>130</v>
      </c>
      <c r="AP71" s="97"/>
      <c r="AQ71" s="97"/>
      <c r="AR71" s="97"/>
      <c r="AS71" s="97"/>
      <c r="AT71" s="97"/>
      <c r="AU71" s="97"/>
      <c r="AV71" s="97"/>
      <c r="AW71" s="97">
        <v>0</v>
      </c>
      <c r="AX71" s="97"/>
      <c r="AY71" s="97"/>
      <c r="AZ71" s="97"/>
      <c r="BA71" s="97"/>
      <c r="BB71" s="97"/>
      <c r="BC71" s="97"/>
      <c r="BD71" s="97"/>
      <c r="BE71" s="97">
        <f>AO71</f>
        <v>130</v>
      </c>
      <c r="BF71" s="97"/>
      <c r="BG71" s="97"/>
      <c r="BH71" s="97"/>
      <c r="BI71" s="97"/>
      <c r="BJ71" s="97"/>
      <c r="BK71" s="97"/>
      <c r="BL71" s="97"/>
    </row>
    <row r="72" spans="1:79" s="4" customFormat="1" ht="12.75" customHeight="1" x14ac:dyDescent="0.2">
      <c r="A72" s="98">
        <v>0</v>
      </c>
      <c r="B72" s="98"/>
      <c r="C72" s="98"/>
      <c r="D72" s="98"/>
      <c r="E72" s="98"/>
      <c r="F72" s="98"/>
      <c r="G72" s="99" t="s">
        <v>69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100"/>
      <c r="Z72" s="111"/>
      <c r="AA72" s="111"/>
      <c r="AB72" s="111"/>
      <c r="AC72" s="111"/>
      <c r="AD72" s="111"/>
      <c r="AE72" s="119"/>
      <c r="AF72" s="120"/>
      <c r="AG72" s="120"/>
      <c r="AH72" s="120"/>
      <c r="AI72" s="120"/>
      <c r="AJ72" s="120"/>
      <c r="AK72" s="120"/>
      <c r="AL72" s="120"/>
      <c r="AM72" s="120"/>
      <c r="AN72" s="12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</row>
    <row r="73" spans="1:79" ht="45" customHeight="1" x14ac:dyDescent="0.2">
      <c r="A73" s="68">
        <v>3</v>
      </c>
      <c r="B73" s="68"/>
      <c r="C73" s="68"/>
      <c r="D73" s="68"/>
      <c r="E73" s="68"/>
      <c r="F73" s="68"/>
      <c r="G73" s="113" t="s">
        <v>90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6" t="s">
        <v>91</v>
      </c>
      <c r="AA73" s="96"/>
      <c r="AB73" s="96"/>
      <c r="AC73" s="96"/>
      <c r="AD73" s="96"/>
      <c r="AE73" s="116" t="s">
        <v>71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97">
        <f>21628032/148</f>
        <v>146135.35135135136</v>
      </c>
      <c r="AP73" s="97"/>
      <c r="AQ73" s="97"/>
      <c r="AR73" s="97"/>
      <c r="AS73" s="97"/>
      <c r="AT73" s="97"/>
      <c r="AU73" s="97"/>
      <c r="AV73" s="97"/>
      <c r="AW73" s="97">
        <v>0</v>
      </c>
      <c r="AX73" s="97"/>
      <c r="AY73" s="97"/>
      <c r="AZ73" s="97"/>
      <c r="BA73" s="97"/>
      <c r="BB73" s="97"/>
      <c r="BC73" s="97"/>
      <c r="BD73" s="97"/>
      <c r="BE73" s="97">
        <f>AO73</f>
        <v>146135.35135135136</v>
      </c>
      <c r="BF73" s="97"/>
      <c r="BG73" s="97"/>
      <c r="BH73" s="97"/>
      <c r="BI73" s="97"/>
      <c r="BJ73" s="97"/>
      <c r="BK73" s="97"/>
      <c r="BL73" s="97"/>
    </row>
    <row r="74" spans="1:79" ht="35.1" customHeight="1" x14ac:dyDescent="0.2">
      <c r="A74" s="68">
        <v>4</v>
      </c>
      <c r="B74" s="68"/>
      <c r="C74" s="68"/>
      <c r="D74" s="68"/>
      <c r="E74" s="68"/>
      <c r="F74" s="68"/>
      <c r="G74" s="113" t="s">
        <v>92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6" t="s">
        <v>91</v>
      </c>
      <c r="AA74" s="96"/>
      <c r="AB74" s="96"/>
      <c r="AC74" s="96"/>
      <c r="AD74" s="96"/>
      <c r="AE74" s="116" t="s">
        <v>71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97">
        <f>630000/160</f>
        <v>3937.5</v>
      </c>
      <c r="AP74" s="97"/>
      <c r="AQ74" s="97"/>
      <c r="AR74" s="97"/>
      <c r="AS74" s="97"/>
      <c r="AT74" s="97"/>
      <c r="AU74" s="97"/>
      <c r="AV74" s="97"/>
      <c r="AW74" s="97">
        <v>0</v>
      </c>
      <c r="AX74" s="97"/>
      <c r="AY74" s="97"/>
      <c r="AZ74" s="97"/>
      <c r="BA74" s="97"/>
      <c r="BB74" s="97"/>
      <c r="BC74" s="97"/>
      <c r="BD74" s="97"/>
      <c r="BE74" s="97">
        <f>AO74</f>
        <v>3937.5</v>
      </c>
      <c r="BF74" s="97"/>
      <c r="BG74" s="97"/>
      <c r="BH74" s="97"/>
      <c r="BI74" s="97"/>
      <c r="BJ74" s="97"/>
      <c r="BK74" s="97"/>
      <c r="BL74" s="97"/>
    </row>
    <row r="75" spans="1:79" s="4" customFormat="1" ht="12.75" customHeight="1" x14ac:dyDescent="0.2">
      <c r="A75" s="98">
        <v>0</v>
      </c>
      <c r="B75" s="98"/>
      <c r="C75" s="98"/>
      <c r="D75" s="98"/>
      <c r="E75" s="98"/>
      <c r="F75" s="98"/>
      <c r="G75" s="99" t="s">
        <v>70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100"/>
      <c r="Z75" s="111"/>
      <c r="AA75" s="111"/>
      <c r="AB75" s="111"/>
      <c r="AC75" s="111"/>
      <c r="AD75" s="111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</row>
    <row r="76" spans="1:79" ht="45" customHeight="1" x14ac:dyDescent="0.2">
      <c r="A76" s="68">
        <v>5</v>
      </c>
      <c r="B76" s="68"/>
      <c r="C76" s="68"/>
      <c r="D76" s="68"/>
      <c r="E76" s="68"/>
      <c r="F76" s="68"/>
      <c r="G76" s="113" t="s">
        <v>93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6" t="s">
        <v>108</v>
      </c>
      <c r="AA76" s="96"/>
      <c r="AB76" s="96"/>
      <c r="AC76" s="96"/>
      <c r="AD76" s="96"/>
      <c r="AE76" s="116" t="s">
        <v>71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97">
        <v>148</v>
      </c>
      <c r="AP76" s="97"/>
      <c r="AQ76" s="97"/>
      <c r="AR76" s="97"/>
      <c r="AS76" s="97"/>
      <c r="AT76" s="97"/>
      <c r="AU76" s="97"/>
      <c r="AV76" s="97"/>
      <c r="AW76" s="97">
        <v>0</v>
      </c>
      <c r="AX76" s="97"/>
      <c r="AY76" s="97"/>
      <c r="AZ76" s="97"/>
      <c r="BA76" s="97"/>
      <c r="BB76" s="97"/>
      <c r="BC76" s="97"/>
      <c r="BD76" s="97"/>
      <c r="BE76" s="97">
        <v>148</v>
      </c>
      <c r="BF76" s="97"/>
      <c r="BG76" s="97"/>
      <c r="BH76" s="97"/>
      <c r="BI76" s="97"/>
      <c r="BJ76" s="97"/>
      <c r="BK76" s="97"/>
      <c r="BL76" s="97"/>
    </row>
    <row r="77" spans="1:79" ht="36" customHeight="1" x14ac:dyDescent="0.2">
      <c r="A77" s="68">
        <v>6</v>
      </c>
      <c r="B77" s="68"/>
      <c r="C77" s="68"/>
      <c r="D77" s="68"/>
      <c r="E77" s="68"/>
      <c r="F77" s="68"/>
      <c r="G77" s="113" t="s">
        <v>94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6" t="s">
        <v>108</v>
      </c>
      <c r="AA77" s="96"/>
      <c r="AB77" s="96"/>
      <c r="AC77" s="96"/>
      <c r="AD77" s="96"/>
      <c r="AE77" s="116" t="s">
        <v>71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97">
        <v>160</v>
      </c>
      <c r="AP77" s="97"/>
      <c r="AQ77" s="97"/>
      <c r="AR77" s="97"/>
      <c r="AS77" s="97"/>
      <c r="AT77" s="97"/>
      <c r="AU77" s="97"/>
      <c r="AV77" s="97"/>
      <c r="AW77" s="97">
        <v>0</v>
      </c>
      <c r="AX77" s="97"/>
      <c r="AY77" s="97"/>
      <c r="AZ77" s="97"/>
      <c r="BA77" s="97"/>
      <c r="BB77" s="97"/>
      <c r="BC77" s="97"/>
      <c r="BD77" s="97"/>
      <c r="BE77" s="97">
        <v>160</v>
      </c>
      <c r="BF77" s="97"/>
      <c r="BG77" s="97"/>
      <c r="BH77" s="97"/>
      <c r="BI77" s="97"/>
      <c r="BJ77" s="97"/>
      <c r="BK77" s="97"/>
      <c r="BL77" s="97"/>
    </row>
    <row r="78" spans="1:79" s="4" customFormat="1" ht="12.75" customHeight="1" x14ac:dyDescent="0.2">
      <c r="A78" s="98">
        <v>0</v>
      </c>
      <c r="B78" s="98"/>
      <c r="C78" s="98"/>
      <c r="D78" s="98"/>
      <c r="E78" s="98"/>
      <c r="F78" s="98"/>
      <c r="G78" s="99" t="s">
        <v>72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100"/>
      <c r="Z78" s="111"/>
      <c r="AA78" s="111"/>
      <c r="AB78" s="111"/>
      <c r="AC78" s="111"/>
      <c r="AD78" s="111"/>
      <c r="AE78" s="122"/>
      <c r="AF78" s="123"/>
      <c r="AG78" s="123"/>
      <c r="AH78" s="123"/>
      <c r="AI78" s="123"/>
      <c r="AJ78" s="123"/>
      <c r="AK78" s="123"/>
      <c r="AL78" s="123"/>
      <c r="AM78" s="123"/>
      <c r="AN78" s="124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</row>
    <row r="79" spans="1:79" ht="60" customHeight="1" x14ac:dyDescent="0.2">
      <c r="A79" s="68">
        <v>7</v>
      </c>
      <c r="B79" s="68"/>
      <c r="C79" s="68"/>
      <c r="D79" s="68"/>
      <c r="E79" s="68"/>
      <c r="F79" s="68"/>
      <c r="G79" s="113" t="s">
        <v>95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96" t="s">
        <v>73</v>
      </c>
      <c r="AA79" s="96"/>
      <c r="AB79" s="96"/>
      <c r="AC79" s="96"/>
      <c r="AD79" s="96"/>
      <c r="AE79" s="116" t="s">
        <v>71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97">
        <f>250/202%</f>
        <v>123.76237623762376</v>
      </c>
      <c r="AP79" s="97"/>
      <c r="AQ79" s="97"/>
      <c r="AR79" s="97"/>
      <c r="AS79" s="97"/>
      <c r="AT79" s="97"/>
      <c r="AU79" s="97"/>
      <c r="AV79" s="97"/>
      <c r="AW79" s="97">
        <v>0</v>
      </c>
      <c r="AX79" s="97"/>
      <c r="AY79" s="97"/>
      <c r="AZ79" s="97"/>
      <c r="BA79" s="97"/>
      <c r="BB79" s="97"/>
      <c r="BC79" s="97"/>
      <c r="BD79" s="97"/>
      <c r="BE79" s="97">
        <f>AO79</f>
        <v>123.76237623762376</v>
      </c>
      <c r="BF79" s="97"/>
      <c r="BG79" s="97"/>
      <c r="BH79" s="97"/>
      <c r="BI79" s="97"/>
      <c r="BJ79" s="97"/>
      <c r="BK79" s="97"/>
      <c r="BL79" s="97"/>
    </row>
    <row r="80" spans="1:79" ht="54.6" customHeight="1" x14ac:dyDescent="0.2">
      <c r="A80" s="68">
        <v>8</v>
      </c>
      <c r="B80" s="68"/>
      <c r="C80" s="68"/>
      <c r="D80" s="68"/>
      <c r="E80" s="68"/>
      <c r="F80" s="68"/>
      <c r="G80" s="113" t="s">
        <v>96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6" t="s">
        <v>73</v>
      </c>
      <c r="AA80" s="96"/>
      <c r="AB80" s="96"/>
      <c r="AC80" s="96"/>
      <c r="AD80" s="96"/>
      <c r="AE80" s="116" t="s">
        <v>71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97">
        <f>130/105%</f>
        <v>123.80952380952381</v>
      </c>
      <c r="AP80" s="97"/>
      <c r="AQ80" s="97"/>
      <c r="AR80" s="97"/>
      <c r="AS80" s="97"/>
      <c r="AT80" s="97"/>
      <c r="AU80" s="97"/>
      <c r="AV80" s="97"/>
      <c r="AW80" s="97">
        <v>0</v>
      </c>
      <c r="AX80" s="97"/>
      <c r="AY80" s="97"/>
      <c r="AZ80" s="97"/>
      <c r="BA80" s="97"/>
      <c r="BB80" s="97"/>
      <c r="BC80" s="97"/>
      <c r="BD80" s="97"/>
      <c r="BE80" s="97">
        <f>AO80</f>
        <v>123.80952380952381</v>
      </c>
      <c r="BF80" s="97"/>
      <c r="BG80" s="97"/>
      <c r="BH80" s="97"/>
      <c r="BI80" s="97"/>
      <c r="BJ80" s="97"/>
      <c r="BK80" s="97"/>
      <c r="BL80" s="97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hidden="1" customHeight="1" x14ac:dyDescent="0.2">
      <c r="A83" s="128" t="s">
        <v>77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5"/>
      <c r="AO83" s="52" t="s">
        <v>78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64" hidden="1" x14ac:dyDescent="0.2">
      <c r="W84" s="105" t="s">
        <v>5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O84" s="105" t="s">
        <v>52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64" ht="15.75" hidden="1" customHeight="1" x14ac:dyDescent="0.2">
      <c r="A85" s="106" t="s">
        <v>3</v>
      </c>
      <c r="B85" s="106"/>
      <c r="C85" s="106"/>
      <c r="D85" s="106"/>
      <c r="E85" s="106"/>
      <c r="F85" s="106"/>
    </row>
    <row r="86" spans="1:64" ht="13.35" hidden="1" customHeight="1" x14ac:dyDescent="0.2">
      <c r="A86" s="41" t="s">
        <v>75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hidden="1" x14ac:dyDescent="0.2">
      <c r="A87" s="127" t="s">
        <v>47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</row>
    <row r="88" spans="1:64" ht="10.5" hidden="1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hidden="1" customHeight="1" x14ac:dyDescent="0.2">
      <c r="A89" s="128" t="s">
        <v>75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5"/>
      <c r="AO89" s="52" t="s">
        <v>75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64" hidden="1" x14ac:dyDescent="0.2">
      <c r="W90" s="105" t="s">
        <v>5</v>
      </c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O90" s="105" t="s">
        <v>52</v>
      </c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</row>
    <row r="91" spans="1:64" hidden="1" x14ac:dyDescent="0.2">
      <c r="A91" s="126">
        <v>44532</v>
      </c>
      <c r="B91" s="126"/>
      <c r="C91" s="126"/>
      <c r="D91" s="126"/>
      <c r="E91" s="126"/>
      <c r="F91" s="126"/>
      <c r="G91" s="126"/>
      <c r="H91" s="126"/>
    </row>
    <row r="92" spans="1:64" hidden="1" x14ac:dyDescent="0.2">
      <c r="A92" s="105" t="s">
        <v>45</v>
      </c>
      <c r="B92" s="105"/>
      <c r="C92" s="105"/>
      <c r="D92" s="105"/>
      <c r="E92" s="105"/>
      <c r="F92" s="105"/>
      <c r="G92" s="105"/>
      <c r="H92" s="105"/>
      <c r="I92" s="38"/>
      <c r="J92" s="38"/>
      <c r="K92" s="38"/>
      <c r="L92" s="38"/>
      <c r="M92" s="38"/>
      <c r="N92" s="38"/>
      <c r="O92" s="38"/>
      <c r="P92" s="38"/>
      <c r="Q92" s="38"/>
    </row>
    <row r="93" spans="1:64" hidden="1" x14ac:dyDescent="0.2">
      <c r="A93" s="23" t="s">
        <v>46</v>
      </c>
    </row>
    <row r="94" spans="1:64" hidden="1" x14ac:dyDescent="0.2"/>
    <row r="95" spans="1:64" hidden="1" x14ac:dyDescent="0.2"/>
    <row r="96" spans="1:64" x14ac:dyDescent="0.2">
      <c r="A96" s="1" t="s">
        <v>77</v>
      </c>
      <c r="V96" s="125"/>
      <c r="W96" s="125"/>
      <c r="X96" s="125"/>
      <c r="Y96" s="125"/>
      <c r="Z96" s="125"/>
      <c r="AO96" s="125" t="s">
        <v>103</v>
      </c>
      <c r="AP96" s="125"/>
      <c r="AQ96" s="125"/>
      <c r="AR96" s="125"/>
      <c r="AS96" s="125"/>
      <c r="AT96" s="125"/>
      <c r="AU96" s="125"/>
      <c r="AV96" s="125"/>
    </row>
    <row r="97" spans="1:48" x14ac:dyDescent="0.2">
      <c r="W97" s="1" t="s">
        <v>5</v>
      </c>
      <c r="AO97" s="1" t="s">
        <v>52</v>
      </c>
    </row>
    <row r="98" spans="1:48" x14ac:dyDescent="0.2">
      <c r="A98" s="1" t="s">
        <v>3</v>
      </c>
    </row>
    <row r="99" spans="1:48" x14ac:dyDescent="0.2">
      <c r="A99" s="1" t="s">
        <v>104</v>
      </c>
    </row>
    <row r="100" spans="1:48" x14ac:dyDescent="0.2">
      <c r="A100" s="1" t="s">
        <v>47</v>
      </c>
    </row>
    <row r="102" spans="1:48" x14ac:dyDescent="0.2">
      <c r="A102" s="1" t="s">
        <v>105</v>
      </c>
      <c r="V102" s="125"/>
      <c r="W102" s="125"/>
      <c r="X102" s="125"/>
      <c r="Y102" s="125"/>
      <c r="Z102" s="125"/>
      <c r="AO102" s="125" t="s">
        <v>106</v>
      </c>
      <c r="AP102" s="125"/>
      <c r="AQ102" s="125"/>
      <c r="AR102" s="125"/>
      <c r="AS102" s="125"/>
      <c r="AT102" s="125"/>
      <c r="AU102" s="125"/>
      <c r="AV102" s="125"/>
    </row>
    <row r="103" spans="1:48" x14ac:dyDescent="0.2">
      <c r="W103" s="1" t="s">
        <v>5</v>
      </c>
      <c r="AO103" s="1" t="s">
        <v>52</v>
      </c>
    </row>
    <row r="104" spans="1:48" x14ac:dyDescent="0.2">
      <c r="A104" s="1" t="s">
        <v>112</v>
      </c>
    </row>
    <row r="105" spans="1:48" x14ac:dyDescent="0.2">
      <c r="A105" s="1" t="s">
        <v>45</v>
      </c>
    </row>
    <row r="106" spans="1:48" x14ac:dyDescent="0.2">
      <c r="A106" s="1" t="s">
        <v>46</v>
      </c>
    </row>
  </sheetData>
  <mergeCells count="252">
    <mergeCell ref="V96:Z96"/>
    <mergeCell ref="V102:Z102"/>
    <mergeCell ref="AO96:AV96"/>
    <mergeCell ref="AO102:AV102"/>
    <mergeCell ref="BE80:BL80"/>
    <mergeCell ref="A80:F80"/>
    <mergeCell ref="G80:Y80"/>
    <mergeCell ref="Z80:AD80"/>
    <mergeCell ref="AE80:AN80"/>
    <mergeCell ref="AO80:AV80"/>
    <mergeCell ref="AW80:BD80"/>
    <mergeCell ref="A91:H91"/>
    <mergeCell ref="A92:H92"/>
    <mergeCell ref="W90:AM90"/>
    <mergeCell ref="AO90:BG90"/>
    <mergeCell ref="A86:AS86"/>
    <mergeCell ref="A87:AS87"/>
    <mergeCell ref="A89:V89"/>
    <mergeCell ref="W89:AM89"/>
    <mergeCell ref="AO89:BG89"/>
    <mergeCell ref="A83:V83"/>
    <mergeCell ref="W83:AM83"/>
    <mergeCell ref="AO83:BG83"/>
    <mergeCell ref="W84:AM8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68:Y68"/>
    <mergeCell ref="Z68:AD68"/>
    <mergeCell ref="A57:AY57"/>
    <mergeCell ref="A58:C59"/>
    <mergeCell ref="D58:AA59"/>
    <mergeCell ref="AB58:AI59"/>
    <mergeCell ref="AJ58:AQ59"/>
    <mergeCell ref="AR58:AY59"/>
    <mergeCell ref="Z69:AD69"/>
    <mergeCell ref="AE69:AN69"/>
    <mergeCell ref="AO69:AV69"/>
    <mergeCell ref="AW69:BD69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C63"/>
    <mergeCell ref="AO84:BG84"/>
    <mergeCell ref="A85:F85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BE69:BL69"/>
    <mergeCell ref="A68:F68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6:BL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9:L69">
    <cfRule type="cellIs" dxfId="26" priority="28" stopIfTrue="1" operator="equal">
      <formula>$G68</formula>
    </cfRule>
  </conditionalFormatting>
  <conditionalFormatting sqref="D52">
    <cfRule type="cellIs" dxfId="25" priority="29" stopIfTrue="1" operator="equal">
      <formula>$D51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2022-01-21T06:31:09Z</cp:lastPrinted>
  <dcterms:created xsi:type="dcterms:W3CDTF">2016-08-15T09:54:21Z</dcterms:created>
  <dcterms:modified xsi:type="dcterms:W3CDTF">2022-02-15T14:05:30Z</dcterms:modified>
</cp:coreProperties>
</file>