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 firstSheet="1" activeTab="1"/>
  </bookViews>
  <sheets>
    <sheet name="КПК1113121" sheetId="3" r:id="rId1"/>
    <sheet name="КПК1115012" sheetId="7" r:id="rId2"/>
  </sheets>
  <definedNames>
    <definedName name="_xlnm.Print_Area" localSheetId="0">КПК1113121!$A$1:$BM$94</definedName>
    <definedName name="_xlnm.Print_Area" localSheetId="1">КПК1115012!$A$1:$BM$91</definedName>
  </definedNames>
  <calcPr calcId="152511" refMode="R1C1"/>
</workbook>
</file>

<file path=xl/calcChain.xml><?xml version="1.0" encoding="utf-8"?>
<calcChain xmlns="http://schemas.openxmlformats.org/spreadsheetml/2006/main">
  <c r="AO78" i="7" l="1"/>
  <c r="AO77" i="7"/>
  <c r="BE78" i="7" l="1"/>
  <c r="BE77" i="7"/>
  <c r="BE75" i="7"/>
  <c r="BE74" i="7"/>
  <c r="BE72" i="7"/>
  <c r="BE71" i="7"/>
  <c r="BE69" i="7"/>
  <c r="BE68" i="7"/>
  <c r="AR61" i="7"/>
  <c r="AR60" i="7"/>
  <c r="AS52" i="7"/>
  <c r="AS51" i="7"/>
  <c r="AS50" i="7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<sst xmlns="http://schemas.openxmlformats.org/spreadsheetml/2006/main" count="305" uniqueCount="150">
  <si>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</si>
  <si>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</si>
  <si>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</si>
  <si>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</si>
  <si>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</si>
  <si>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</si>
  <si>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</si>
  <si>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</si>
  <si>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</si>
  <si>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</si>
  <si>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</si>
  <si>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</si>
  <si>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</si>
  <si>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</si>
  <si>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</si>
  <si>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</si>
  <si>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</si>
  <si>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</si>
  <si>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</si>
  <si>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</si>
  <si>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</si>
  <si>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</si>
  <si>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</si>
  <si>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</si>
  <si>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</si>
  <si>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</si>
  <si>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</si>
  <si>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</si>
  <si>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</si>
  <si>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</si>
  <si>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</si>
  <si>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</si>
  <si>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</si>
  <si>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</si>
  <si>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</si>
  <si>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</si>
  <si>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</si>
  <si>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</si>
  <si>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</si>
  <si>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</si>
  <si>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</si>
  <si>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</si>
  <si>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</si>
  <si>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</si>
  <si>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</si>
  <si>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</si>
  <si>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</si>
  <si>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</si>
  <si>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</si>
  <si>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</si>
  <si>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</si>
  <si>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</si>
  <si>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</si>
  <si>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</si>
  <si>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</si>
  <si>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</si>
  <si>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</si>
  <si>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</si>
  <si>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</si>
  <si>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</si>
  <si>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</si>
  <si>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</si>
  <si>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</si>
  <si>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</si>
  <si>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</si>
  <si>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</si>
  <si>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</si>
  <si>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</si>
  <si>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Програма реалізації молодіжної політики та розвитку фізичної культури і спорту у м.Хмельницькому на 2017-2021 роки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</si>
  <si>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</si>
  <si>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</si>
  <si>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</si>
  <si>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</si>
  <si>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</si>
  <si>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</si>
  <si>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</si>
  <si>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</si>
  <si>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тис.грн.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</si>
  <si>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</si>
  <si>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</si>
  <si>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</si>
  <si>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</si>
  <si>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</si>
  <si>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</si>
  <si>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</si>
  <si>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</si>
  <si>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</si>
  <si>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</si>
  <si>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</si>
  <si>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</si>
  <si>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</si>
  <si>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</si>
  <si>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грн.</t>
  </si>
  <si>
    <t>розрахунок                    (відношення витрат на забезпечення діяльності Центру до кількості штатних одиниць)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</si>
  <si>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</si>
  <si>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</si>
  <si>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</si>
  <si>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</si>
  <si>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</si>
  <si>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</si>
  <si>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розрахунок                   (відношення планової кількості   людей за 2019 р. в порівнянні до 2018 р.)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</si>
  <si>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</si>
  <si>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                  (відношення планової кількості людей за 2019 р. в порівнянні до 2018 р.)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</si>
  <si>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23 грудня  2020 року №   “Про бюджет  Хмельницької міської територіальної громади на 2021 рік».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</si>
  <si>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</si>
  <si>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</si>
  <si>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</si>
  <si>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</si>
  <si>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</si>
  <si>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</si>
  <si>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</si>
  <si>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</si>
  <si>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</si>
  <si>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</si>
  <si>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</si>
  <si>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</si>
  <si>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</si>
  <si>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</si>
  <si>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</si>
  <si>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Орган у справах сім’ї, молоді та спорту</t>
  </si>
  <si>
    <t>1110000</t>
  </si>
  <si>
    <t>3121</t>
  </si>
  <si>
    <t>1040</t>
  </si>
  <si>
    <t>календарний план</t>
  </si>
  <si>
    <t>0810</t>
  </si>
  <si>
    <t xml:space="preserve"> 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</si>
  <si>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</si>
  <si>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</si>
  <si>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кількість міських змагань з неолімпійських видів спорту</t>
  </si>
  <si>
    <t>ккількість людино-днів навчально-тренувальних зборів з неолімпійських видів спорту з підготовки до регіональних /всеукраїнських змагань</t>
  </si>
  <si>
    <t>кількість людино-днів участі у міських змаганнях з неолімпійських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</si>
  <si>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</si>
  <si>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середні витрати на один людино-день участі у міських змаганнях з неолімпійських видів спорту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</si>
  <si>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</si>
  <si>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</si>
  <si>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</si>
  <si>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</si>
  <si>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1115012</t>
  </si>
  <si>
    <t>Проведення навчально-тренувальних зборів і змагань з неолімпійських видів спорту</t>
  </si>
  <si>
    <t>5012</t>
  </si>
  <si>
    <t>Проведення навчально-тренувальних зборів і змагань з неолімпійських видів спорту.</t>
  </si>
  <si>
    <t>Організація і проведення міських змагань з неолімпійських видів спорту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</si>
  <si>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</si>
  <si>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</si>
  <si>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</si>
  <si>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</si>
  <si>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</si>
  <si>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</si>
  <si>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</si>
  <si>
    <t xml:space="preserve"> 03.02.2021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</si>
</sst>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5">
      <c r="AO3" s="75" t="s">
        <v>108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5">
      <c r="AO4" s="122" t="s">
        <v>108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5">
      <c r="AO5" s="124" t="s">
        <v>20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5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3.2" customHeight="1" x14ac:dyDescent="0.25">
      <c r="AO7" s="63" t="s">
        <v>106</v>
      </c>
      <c r="AP7" s="64"/>
      <c r="AQ7" s="64"/>
      <c r="AR7" s="64"/>
      <c r="AS7" s="64"/>
      <c r="AT7" s="64"/>
      <c r="AU7" s="64"/>
      <c r="AV7" s="1" t="s">
        <v>63</v>
      </c>
      <c r="AW7" s="63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116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105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119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1" t="s">
        <v>117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118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5299595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5299595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" customHeight="1" x14ac:dyDescent="0.25">
      <c r="A23" s="88" t="s">
        <v>22</v>
      </c>
      <c r="B23" s="88"/>
      <c r="C23" s="88"/>
      <c r="D23" s="88"/>
      <c r="E23" s="88"/>
      <c r="F23" s="88"/>
      <c r="G23" s="88"/>
      <c r="H23" s="88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46.8" customHeight="1" x14ac:dyDescent="0.25">
      <c r="A26" s="107" t="s">
        <v>103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9" t="s">
        <v>33</v>
      </c>
      <c r="B31" s="49"/>
      <c r="C31" s="49"/>
      <c r="D31" s="49"/>
      <c r="E31" s="49"/>
      <c r="F31" s="49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3.2" customHeight="1" x14ac:dyDescent="0.25">
      <c r="A32" s="49">
        <v>1</v>
      </c>
      <c r="B32" s="49"/>
      <c r="C32" s="49"/>
      <c r="D32" s="49"/>
      <c r="E32" s="49"/>
      <c r="F32" s="49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2" customHeight="1" x14ac:dyDescent="0.25">
      <c r="A35" s="107" t="s">
        <v>104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9" t="s">
        <v>6</v>
      </c>
      <c r="B40" s="49"/>
      <c r="C40" s="49"/>
      <c r="D40" s="49"/>
      <c r="E40" s="49"/>
      <c r="F40" s="49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2" customHeight="1" x14ac:dyDescent="0.25">
      <c r="A41" s="49">
        <v>1</v>
      </c>
      <c r="B41" s="49"/>
      <c r="C41" s="49"/>
      <c r="D41" s="49"/>
      <c r="E41" s="49"/>
      <c r="F41" s="49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4" t="s">
        <v>28</v>
      </c>
      <c r="B45" s="84"/>
      <c r="C45" s="84"/>
      <c r="D45" s="93" t="s">
        <v>26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4" t="s">
        <v>29</v>
      </c>
      <c r="AD45" s="84"/>
      <c r="AE45" s="84"/>
      <c r="AF45" s="84"/>
      <c r="AG45" s="84"/>
      <c r="AH45" s="84"/>
      <c r="AI45" s="84"/>
      <c r="AJ45" s="84"/>
      <c r="AK45" s="84" t="s">
        <v>30</v>
      </c>
      <c r="AL45" s="84"/>
      <c r="AM45" s="84"/>
      <c r="AN45" s="84"/>
      <c r="AO45" s="84"/>
      <c r="AP45" s="84"/>
      <c r="AQ45" s="84"/>
      <c r="AR45" s="84"/>
      <c r="AS45" s="84" t="s">
        <v>27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4"/>
      <c r="B46" s="84"/>
      <c r="C46" s="84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9" t="s">
        <v>6</v>
      </c>
      <c r="B48" s="49"/>
      <c r="C48" s="49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53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9">
        <v>1</v>
      </c>
      <c r="B49" s="49"/>
      <c r="C49" s="49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48">
        <v>5299595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>AC49+AK49</f>
        <v>5299595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5"/>
      <c r="B50" s="55"/>
      <c r="C50" s="5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4">
        <v>5299595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5299595</v>
      </c>
      <c r="AT50" s="54"/>
      <c r="AU50" s="54"/>
      <c r="AV50" s="54"/>
      <c r="AW50" s="54"/>
      <c r="AX50" s="54"/>
      <c r="AY50" s="54"/>
      <c r="AZ50" s="54"/>
      <c r="BA50" s="40"/>
      <c r="BB50" s="40"/>
      <c r="BC50" s="40"/>
      <c r="BD50" s="40"/>
      <c r="BE50" s="40"/>
      <c r="BF50" s="40"/>
      <c r="BG50" s="40"/>
      <c r="BH50" s="40"/>
    </row>
    <row r="52" spans="1:79" ht="15.75" customHeight="1" x14ac:dyDescent="0.25">
      <c r="A52" s="99" t="s">
        <v>42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</row>
    <row r="53" spans="1:79" ht="15" customHeight="1" x14ac:dyDescent="0.25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4" t="s">
        <v>28</v>
      </c>
      <c r="B54" s="84"/>
      <c r="C54" s="84"/>
      <c r="D54" s="93" t="s">
        <v>34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84" t="s">
        <v>29</v>
      </c>
      <c r="AC54" s="84"/>
      <c r="AD54" s="84"/>
      <c r="AE54" s="84"/>
      <c r="AF54" s="84"/>
      <c r="AG54" s="84"/>
      <c r="AH54" s="84"/>
      <c r="AI54" s="84"/>
      <c r="AJ54" s="84" t="s">
        <v>30</v>
      </c>
      <c r="AK54" s="84"/>
      <c r="AL54" s="84"/>
      <c r="AM54" s="84"/>
      <c r="AN54" s="84"/>
      <c r="AO54" s="84"/>
      <c r="AP54" s="84"/>
      <c r="AQ54" s="84"/>
      <c r="AR54" s="84" t="s">
        <v>27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5">
      <c r="A55" s="84"/>
      <c r="B55" s="84"/>
      <c r="C55" s="84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5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5">
      <c r="A57" s="49" t="s">
        <v>6</v>
      </c>
      <c r="B57" s="49"/>
      <c r="C57" s="49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6.4" customHeight="1" x14ac:dyDescent="0.25">
      <c r="A58" s="49">
        <v>1</v>
      </c>
      <c r="B58" s="49"/>
      <c r="C58" s="49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48">
        <v>20000</v>
      </c>
      <c r="AC58" s="48"/>
      <c r="AD58" s="48"/>
      <c r="AE58" s="48"/>
      <c r="AF58" s="48"/>
      <c r="AG58" s="48"/>
      <c r="AH58" s="48"/>
      <c r="AI58" s="48"/>
      <c r="AJ58" s="48">
        <v>0</v>
      </c>
      <c r="AK58" s="48"/>
      <c r="AL58" s="48"/>
      <c r="AM58" s="48"/>
      <c r="AN58" s="48"/>
      <c r="AO58" s="48"/>
      <c r="AP58" s="48"/>
      <c r="AQ58" s="48"/>
      <c r="AR58" s="48">
        <f>AB58+AJ58</f>
        <v>20000</v>
      </c>
      <c r="AS58" s="48"/>
      <c r="AT58" s="48"/>
      <c r="AU58" s="48"/>
      <c r="AV58" s="48"/>
      <c r="AW58" s="48"/>
      <c r="AX58" s="48"/>
      <c r="AY58" s="48"/>
      <c r="CA58" s="1" t="s">
        <v>16</v>
      </c>
    </row>
    <row r="59" spans="1:79" s="4" customFormat="1" ht="12.75" customHeight="1" x14ac:dyDescent="0.25">
      <c r="A59" s="55"/>
      <c r="B59" s="55"/>
      <c r="C59" s="55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4">
        <v>20000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20000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5">
      <c r="A61" s="88" t="s">
        <v>43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</row>
    <row r="62" spans="1:79" ht="30" customHeight="1" x14ac:dyDescent="0.25">
      <c r="A62" s="84" t="s">
        <v>28</v>
      </c>
      <c r="B62" s="84"/>
      <c r="C62" s="84"/>
      <c r="D62" s="84"/>
      <c r="E62" s="84"/>
      <c r="F62" s="84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5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5">
      <c r="A64" s="49" t="s">
        <v>33</v>
      </c>
      <c r="B64" s="49"/>
      <c r="C64" s="49"/>
      <c r="D64" s="49"/>
      <c r="E64" s="49"/>
      <c r="F64" s="49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9" t="s">
        <v>19</v>
      </c>
      <c r="AA64" s="49"/>
      <c r="AB64" s="49"/>
      <c r="AC64" s="49"/>
      <c r="AD64" s="49"/>
      <c r="AE64" s="80" t="s">
        <v>32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5">
      <c r="A65" s="55">
        <v>0</v>
      </c>
      <c r="B65" s="55"/>
      <c r="C65" s="55"/>
      <c r="D65" s="55"/>
      <c r="E65" s="55"/>
      <c r="F65" s="55"/>
      <c r="G65" s="68" t="s">
        <v>69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9"/>
      <c r="AA65" s="59"/>
      <c r="AB65" s="59"/>
      <c r="AC65" s="59"/>
      <c r="AD65" s="59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ref="BE65:BE81" si="0">AO65+AW65</f>
        <v>0</v>
      </c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26.4" customHeight="1" x14ac:dyDescent="0.25">
      <c r="A66" s="49">
        <v>1</v>
      </c>
      <c r="B66" s="49"/>
      <c r="C66" s="49"/>
      <c r="D66" s="49"/>
      <c r="E66" s="49"/>
      <c r="F66" s="49"/>
      <c r="G66" s="50" t="s">
        <v>70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3" t="s">
        <v>71</v>
      </c>
      <c r="AA66" s="53"/>
      <c r="AB66" s="53"/>
      <c r="AC66" s="53"/>
      <c r="AD66" s="53"/>
      <c r="AE66" s="50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8">
        <v>1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 t="shared" si="0"/>
        <v>1</v>
      </c>
      <c r="BF66" s="48"/>
      <c r="BG66" s="48"/>
      <c r="BH66" s="48"/>
      <c r="BI66" s="48"/>
      <c r="BJ66" s="48"/>
      <c r="BK66" s="48"/>
      <c r="BL66" s="48"/>
    </row>
    <row r="67" spans="1:79" ht="13.2" customHeight="1" x14ac:dyDescent="0.25">
      <c r="A67" s="49">
        <v>2</v>
      </c>
      <c r="B67" s="49"/>
      <c r="C67" s="49"/>
      <c r="D67" s="49"/>
      <c r="E67" s="49"/>
      <c r="F67" s="49"/>
      <c r="G67" s="50" t="s">
        <v>73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3" t="s">
        <v>74</v>
      </c>
      <c r="AA67" s="53"/>
      <c r="AB67" s="53"/>
      <c r="AC67" s="53"/>
      <c r="AD67" s="53"/>
      <c r="AE67" s="50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8">
        <v>29.25</v>
      </c>
      <c r="AP67" s="48"/>
      <c r="AQ67" s="48"/>
      <c r="AR67" s="48"/>
      <c r="AS67" s="48"/>
      <c r="AT67" s="48"/>
      <c r="AU67" s="48"/>
      <c r="AV67" s="48"/>
      <c r="AW67" s="48">
        <v>0</v>
      </c>
      <c r="AX67" s="48"/>
      <c r="AY67" s="48"/>
      <c r="AZ67" s="48"/>
      <c r="BA67" s="48"/>
      <c r="BB67" s="48"/>
      <c r="BC67" s="48"/>
      <c r="BD67" s="48"/>
      <c r="BE67" s="48">
        <f t="shared" si="0"/>
        <v>29.25</v>
      </c>
      <c r="BF67" s="48"/>
      <c r="BG67" s="48"/>
      <c r="BH67" s="48"/>
      <c r="BI67" s="48"/>
      <c r="BJ67" s="48"/>
      <c r="BK67" s="48"/>
      <c r="BL67" s="48"/>
    </row>
    <row r="68" spans="1:79" ht="12.75" customHeight="1" x14ac:dyDescent="0.25">
      <c r="A68" s="49">
        <v>3</v>
      </c>
      <c r="B68" s="49"/>
      <c r="C68" s="49"/>
      <c r="D68" s="49"/>
      <c r="E68" s="49"/>
      <c r="F68" s="49"/>
      <c r="G68" s="50" t="s">
        <v>76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3" t="s">
        <v>77</v>
      </c>
      <c r="AA68" s="53"/>
      <c r="AB68" s="53"/>
      <c r="AC68" s="53"/>
      <c r="AD68" s="53"/>
      <c r="AE68" s="50" t="s">
        <v>78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48">
        <v>5299595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f t="shared" si="0"/>
        <v>5299595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5">
      <c r="A69" s="55">
        <v>0</v>
      </c>
      <c r="B69" s="55"/>
      <c r="C69" s="55"/>
      <c r="D69" s="55"/>
      <c r="E69" s="55"/>
      <c r="F69" s="55"/>
      <c r="G69" s="56" t="s">
        <v>79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9"/>
      <c r="AA69" s="59"/>
      <c r="AB69" s="59"/>
      <c r="AC69" s="59"/>
      <c r="AD69" s="59"/>
      <c r="AE69" s="56"/>
      <c r="AF69" s="57"/>
      <c r="AG69" s="57"/>
      <c r="AH69" s="57"/>
      <c r="AI69" s="57"/>
      <c r="AJ69" s="57"/>
      <c r="AK69" s="57"/>
      <c r="AL69" s="57"/>
      <c r="AM69" s="57"/>
      <c r="AN69" s="58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>
        <f t="shared" si="0"/>
        <v>0</v>
      </c>
      <c r="BF69" s="54"/>
      <c r="BG69" s="54"/>
      <c r="BH69" s="54"/>
      <c r="BI69" s="54"/>
      <c r="BJ69" s="54"/>
      <c r="BK69" s="54"/>
      <c r="BL69" s="54"/>
    </row>
    <row r="70" spans="1:79" ht="39.6" customHeight="1" x14ac:dyDescent="0.25">
      <c r="A70" s="49">
        <v>4</v>
      </c>
      <c r="B70" s="49"/>
      <c r="C70" s="49"/>
      <c r="D70" s="49"/>
      <c r="E70" s="49"/>
      <c r="F70" s="49"/>
      <c r="G70" s="50" t="s">
        <v>80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81</v>
      </c>
      <c r="AA70" s="53"/>
      <c r="AB70" s="53"/>
      <c r="AC70" s="53"/>
      <c r="AD70" s="53"/>
      <c r="AE70" s="50" t="s">
        <v>82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48">
        <v>100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si="0"/>
        <v>100</v>
      </c>
      <c r="BF70" s="48"/>
      <c r="BG70" s="48"/>
      <c r="BH70" s="48"/>
      <c r="BI70" s="48"/>
      <c r="BJ70" s="48"/>
      <c r="BK70" s="48"/>
      <c r="BL70" s="48"/>
    </row>
    <row r="71" spans="1:79" ht="26.4" customHeight="1" x14ac:dyDescent="0.25">
      <c r="A71" s="49">
        <v>5</v>
      </c>
      <c r="B71" s="49"/>
      <c r="C71" s="49"/>
      <c r="D71" s="49"/>
      <c r="E71" s="49"/>
      <c r="F71" s="49"/>
      <c r="G71" s="50" t="s">
        <v>83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84</v>
      </c>
      <c r="AA71" s="53"/>
      <c r="AB71" s="53"/>
      <c r="AC71" s="53"/>
      <c r="AD71" s="53"/>
      <c r="AE71" s="50" t="s">
        <v>82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8">
        <v>20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20</v>
      </c>
      <c r="BF71" s="48"/>
      <c r="BG71" s="48"/>
      <c r="BH71" s="48"/>
      <c r="BI71" s="48"/>
      <c r="BJ71" s="48"/>
      <c r="BK71" s="48"/>
      <c r="BL71" s="48"/>
    </row>
    <row r="72" spans="1:79" ht="26.4" customHeight="1" x14ac:dyDescent="0.25">
      <c r="A72" s="49">
        <v>6</v>
      </c>
      <c r="B72" s="49"/>
      <c r="C72" s="49"/>
      <c r="D72" s="49"/>
      <c r="E72" s="49"/>
      <c r="F72" s="49"/>
      <c r="G72" s="50" t="s">
        <v>85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 t="s">
        <v>74</v>
      </c>
      <c r="AA72" s="53"/>
      <c r="AB72" s="53"/>
      <c r="AC72" s="53"/>
      <c r="AD72" s="53"/>
      <c r="AE72" s="50" t="s">
        <v>86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48">
        <v>9000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9000</v>
      </c>
      <c r="BF72" s="48"/>
      <c r="BG72" s="48"/>
      <c r="BH72" s="48"/>
      <c r="BI72" s="48"/>
      <c r="BJ72" s="48"/>
      <c r="BK72" s="48"/>
      <c r="BL72" s="48"/>
    </row>
    <row r="73" spans="1:79" ht="13.2" customHeight="1" x14ac:dyDescent="0.25">
      <c r="A73" s="49">
        <v>7</v>
      </c>
      <c r="B73" s="49"/>
      <c r="C73" s="49"/>
      <c r="D73" s="49"/>
      <c r="E73" s="49"/>
      <c r="F73" s="49"/>
      <c r="G73" s="50" t="s">
        <v>87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3" t="s">
        <v>74</v>
      </c>
      <c r="AA73" s="53"/>
      <c r="AB73" s="53"/>
      <c r="AC73" s="53"/>
      <c r="AD73" s="53"/>
      <c r="AE73" s="50" t="s">
        <v>82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8">
        <v>7100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7100</v>
      </c>
      <c r="BF73" s="48"/>
      <c r="BG73" s="48"/>
      <c r="BH73" s="48"/>
      <c r="BI73" s="48"/>
      <c r="BJ73" s="48"/>
      <c r="BK73" s="48"/>
      <c r="BL73" s="48"/>
    </row>
    <row r="74" spans="1:79" ht="26.4" customHeight="1" x14ac:dyDescent="0.25">
      <c r="A74" s="49">
        <v>8</v>
      </c>
      <c r="B74" s="49"/>
      <c r="C74" s="49"/>
      <c r="D74" s="49"/>
      <c r="E74" s="49"/>
      <c r="F74" s="49"/>
      <c r="G74" s="50" t="s">
        <v>88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89</v>
      </c>
      <c r="AA74" s="53"/>
      <c r="AB74" s="53"/>
      <c r="AC74" s="53"/>
      <c r="AD74" s="53"/>
      <c r="AE74" s="50" t="s">
        <v>82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48">
        <v>1000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f t="shared" si="0"/>
        <v>1000</v>
      </c>
      <c r="BF74" s="48"/>
      <c r="BG74" s="48"/>
      <c r="BH74" s="48"/>
      <c r="BI74" s="48"/>
      <c r="BJ74" s="48"/>
      <c r="BK74" s="48"/>
      <c r="BL74" s="48"/>
    </row>
    <row r="75" spans="1:79" s="4" customFormat="1" ht="12.75" customHeight="1" x14ac:dyDescent="0.25">
      <c r="A75" s="55">
        <v>0</v>
      </c>
      <c r="B75" s="55"/>
      <c r="C75" s="55"/>
      <c r="D75" s="55"/>
      <c r="E75" s="55"/>
      <c r="F75" s="55"/>
      <c r="G75" s="56" t="s">
        <v>90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>
        <f t="shared" si="0"/>
        <v>0</v>
      </c>
      <c r="BF75" s="54"/>
      <c r="BG75" s="54"/>
      <c r="BH75" s="54"/>
      <c r="BI75" s="54"/>
      <c r="BJ75" s="54"/>
      <c r="BK75" s="54"/>
      <c r="BL75" s="54"/>
    </row>
    <row r="76" spans="1:79" ht="66" customHeight="1" x14ac:dyDescent="0.25">
      <c r="A76" s="49">
        <v>9</v>
      </c>
      <c r="B76" s="49"/>
      <c r="C76" s="49"/>
      <c r="D76" s="49"/>
      <c r="E76" s="49"/>
      <c r="F76" s="49"/>
      <c r="G76" s="50" t="s">
        <v>91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3" t="s">
        <v>92</v>
      </c>
      <c r="AA76" s="53"/>
      <c r="AB76" s="53"/>
      <c r="AC76" s="53"/>
      <c r="AD76" s="53"/>
      <c r="AE76" s="50" t="s">
        <v>93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48">
        <v>181183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 t="shared" si="0"/>
        <v>181183</v>
      </c>
      <c r="BF76" s="48"/>
      <c r="BG76" s="48"/>
      <c r="BH76" s="48"/>
      <c r="BI76" s="48"/>
      <c r="BJ76" s="48"/>
      <c r="BK76" s="48"/>
      <c r="BL76" s="48"/>
    </row>
    <row r="77" spans="1:79" ht="13.2" customHeight="1" x14ac:dyDescent="0.25">
      <c r="A77" s="49">
        <v>10</v>
      </c>
      <c r="B77" s="49"/>
      <c r="C77" s="49"/>
      <c r="D77" s="49"/>
      <c r="E77" s="49"/>
      <c r="F77" s="49"/>
      <c r="G77" s="50" t="s">
        <v>94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3" t="s">
        <v>92</v>
      </c>
      <c r="AA77" s="53"/>
      <c r="AB77" s="53"/>
      <c r="AC77" s="53"/>
      <c r="AD77" s="53"/>
      <c r="AE77" s="50" t="s">
        <v>95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48">
        <v>621</v>
      </c>
      <c r="AP77" s="48"/>
      <c r="AQ77" s="48"/>
      <c r="AR77" s="48"/>
      <c r="AS77" s="48"/>
      <c r="AT77" s="48"/>
      <c r="AU77" s="48"/>
      <c r="AV77" s="48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 t="shared" si="0"/>
        <v>621</v>
      </c>
      <c r="BF77" s="48"/>
      <c r="BG77" s="48"/>
      <c r="BH77" s="48"/>
      <c r="BI77" s="48"/>
      <c r="BJ77" s="48"/>
      <c r="BK77" s="48"/>
      <c r="BL77" s="48"/>
    </row>
    <row r="78" spans="1:79" s="4" customFormat="1" ht="12.75" customHeight="1" x14ac:dyDescent="0.25">
      <c r="A78" s="55">
        <v>0</v>
      </c>
      <c r="B78" s="55"/>
      <c r="C78" s="55"/>
      <c r="D78" s="55"/>
      <c r="E78" s="55"/>
      <c r="F78" s="55"/>
      <c r="G78" s="56" t="s">
        <v>96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9"/>
      <c r="AA78" s="59"/>
      <c r="AB78" s="59"/>
      <c r="AC78" s="59"/>
      <c r="AD78" s="59"/>
      <c r="AE78" s="56"/>
      <c r="AF78" s="57"/>
      <c r="AG78" s="57"/>
      <c r="AH78" s="57"/>
      <c r="AI78" s="57"/>
      <c r="AJ78" s="57"/>
      <c r="AK78" s="57"/>
      <c r="AL78" s="57"/>
      <c r="AM78" s="57"/>
      <c r="AN78" s="58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>
        <f t="shared" si="0"/>
        <v>0</v>
      </c>
      <c r="BF78" s="54"/>
      <c r="BG78" s="54"/>
      <c r="BH78" s="54"/>
      <c r="BI78" s="54"/>
      <c r="BJ78" s="54"/>
      <c r="BK78" s="54"/>
      <c r="BL78" s="54"/>
    </row>
    <row r="79" spans="1:79" ht="26.4" customHeight="1" x14ac:dyDescent="0.25">
      <c r="A79" s="49">
        <v>11</v>
      </c>
      <c r="B79" s="49"/>
      <c r="C79" s="49"/>
      <c r="D79" s="49"/>
      <c r="E79" s="49"/>
      <c r="F79" s="49"/>
      <c r="G79" s="50" t="s">
        <v>97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 t="s">
        <v>98</v>
      </c>
      <c r="AA79" s="53"/>
      <c r="AB79" s="53"/>
      <c r="AC79" s="53"/>
      <c r="AD79" s="53"/>
      <c r="AE79" s="50" t="s">
        <v>82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8">
        <v>100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 t="shared" si="0"/>
        <v>100</v>
      </c>
      <c r="BF79" s="48"/>
      <c r="BG79" s="48"/>
      <c r="BH79" s="48"/>
      <c r="BI79" s="48"/>
      <c r="BJ79" s="48"/>
      <c r="BK79" s="48"/>
      <c r="BL79" s="48"/>
    </row>
    <row r="80" spans="1:79" ht="39.6" customHeight="1" x14ac:dyDescent="0.25">
      <c r="A80" s="49">
        <v>12</v>
      </c>
      <c r="B80" s="49"/>
      <c r="C80" s="49"/>
      <c r="D80" s="49"/>
      <c r="E80" s="49"/>
      <c r="F80" s="49"/>
      <c r="G80" s="50" t="s">
        <v>99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53" t="s">
        <v>98</v>
      </c>
      <c r="AA80" s="53"/>
      <c r="AB80" s="53"/>
      <c r="AC80" s="53"/>
      <c r="AD80" s="53"/>
      <c r="AE80" s="50" t="s">
        <v>100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8">
        <v>100</v>
      </c>
      <c r="AP80" s="48"/>
      <c r="AQ80" s="48"/>
      <c r="AR80" s="48"/>
      <c r="AS80" s="48"/>
      <c r="AT80" s="48"/>
      <c r="AU80" s="48"/>
      <c r="AV80" s="48"/>
      <c r="AW80" s="48">
        <v>0</v>
      </c>
      <c r="AX80" s="48"/>
      <c r="AY80" s="48"/>
      <c r="AZ80" s="48"/>
      <c r="BA80" s="48"/>
      <c r="BB80" s="48"/>
      <c r="BC80" s="48"/>
      <c r="BD80" s="48"/>
      <c r="BE80" s="48">
        <f t="shared" si="0"/>
        <v>100</v>
      </c>
      <c r="BF80" s="48"/>
      <c r="BG80" s="48"/>
      <c r="BH80" s="48"/>
      <c r="BI80" s="48"/>
      <c r="BJ80" s="48"/>
      <c r="BK80" s="48"/>
      <c r="BL80" s="48"/>
    </row>
    <row r="81" spans="1:64" ht="52.8" customHeight="1" x14ac:dyDescent="0.25">
      <c r="A81" s="49">
        <v>13</v>
      </c>
      <c r="B81" s="49"/>
      <c r="C81" s="49"/>
      <c r="D81" s="49"/>
      <c r="E81" s="49"/>
      <c r="F81" s="49"/>
      <c r="G81" s="50" t="s">
        <v>101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98</v>
      </c>
      <c r="AA81" s="53"/>
      <c r="AB81" s="53"/>
      <c r="AC81" s="53"/>
      <c r="AD81" s="53"/>
      <c r="AE81" s="50" t="s">
        <v>102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48">
        <v>100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 t="shared" si="0"/>
        <v>100</v>
      </c>
      <c r="BF81" s="48"/>
      <c r="BG81" s="48"/>
      <c r="BH81" s="48"/>
      <c r="BI81" s="48"/>
      <c r="BJ81" s="48"/>
      <c r="BK81" s="48"/>
      <c r="BL81" s="4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60" t="s">
        <v>110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5"/>
      <c r="AO84" s="63" t="s">
        <v>112</v>
      </c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</row>
    <row r="85" spans="1:64" x14ac:dyDescent="0.25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52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customHeight="1" x14ac:dyDescent="0.25">
      <c r="A86" s="66" t="s">
        <v>3</v>
      </c>
      <c r="B86" s="66"/>
      <c r="C86" s="66"/>
      <c r="D86" s="66"/>
      <c r="E86" s="66"/>
      <c r="F86" s="66"/>
    </row>
    <row r="87" spans="1:64" ht="13.2" customHeight="1" x14ac:dyDescent="0.25">
      <c r="A87" s="75" t="s">
        <v>109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</row>
    <row r="88" spans="1:64" x14ac:dyDescent="0.25">
      <c r="A88" s="76" t="s">
        <v>47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5">
      <c r="A90" s="60" t="s">
        <v>111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5"/>
      <c r="AO90" s="63" t="s">
        <v>113</v>
      </c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</row>
    <row r="91" spans="1:64" x14ac:dyDescent="0.25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52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5">
      <c r="A92" s="73">
        <v>44194</v>
      </c>
      <c r="B92" s="74"/>
      <c r="C92" s="74"/>
      <c r="D92" s="74"/>
      <c r="E92" s="74"/>
      <c r="F92" s="74"/>
      <c r="G92" s="74"/>
      <c r="H92" s="74"/>
    </row>
    <row r="93" spans="1:64" x14ac:dyDescent="0.25">
      <c r="A93" s="65" t="s">
        <v>45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62" priority="37" stopIfTrue="1" operator="equal">
      <formula>$G64</formula>
    </cfRule>
  </conditionalFormatting>
  <conditionalFormatting sqref="D49">
    <cfRule type="cellIs" dxfId="61" priority="38" stopIfTrue="1" operator="equal">
      <formula>$D48</formula>
    </cfRule>
  </conditionalFormatting>
  <conditionalFormatting sqref="A65:F65">
    <cfRule type="cellIs" dxfId="60" priority="39" stopIfTrue="1" operator="equal">
      <formula>0</formula>
    </cfRule>
  </conditionalFormatting>
  <conditionalFormatting sqref="D50">
    <cfRule type="cellIs" dxfId="59" priority="36" stopIfTrue="1" operator="equal">
      <formula>$D49</formula>
    </cfRule>
  </conditionalFormatting>
  <conditionalFormatting sqref="G66">
    <cfRule type="cellIs" dxfId="58" priority="33" stopIfTrue="1" operator="equal">
      <formula>$G65</formula>
    </cfRule>
  </conditionalFormatting>
  <conditionalFormatting sqref="A66:F66">
    <cfRule type="cellIs" dxfId="57" priority="34" stopIfTrue="1" operator="equal">
      <formula>0</formula>
    </cfRule>
  </conditionalFormatting>
  <conditionalFormatting sqref="G67">
    <cfRule type="cellIs" dxfId="56" priority="31" stopIfTrue="1" operator="equal">
      <formula>$G66</formula>
    </cfRule>
  </conditionalFormatting>
  <conditionalFormatting sqref="A67:F67">
    <cfRule type="cellIs" dxfId="55" priority="32" stopIfTrue="1" operator="equal">
      <formula>0</formula>
    </cfRule>
  </conditionalFormatting>
  <conditionalFormatting sqref="G68">
    <cfRule type="cellIs" dxfId="54" priority="29" stopIfTrue="1" operator="equal">
      <formula>$G67</formula>
    </cfRule>
  </conditionalFormatting>
  <conditionalFormatting sqref="A68:F68">
    <cfRule type="cellIs" dxfId="53" priority="30" stopIfTrue="1" operator="equal">
      <formula>0</formula>
    </cfRule>
  </conditionalFormatting>
  <conditionalFormatting sqref="G69">
    <cfRule type="cellIs" dxfId="52" priority="27" stopIfTrue="1" operator="equal">
      <formula>$G68</formula>
    </cfRule>
  </conditionalFormatting>
  <conditionalFormatting sqref="A69:F69">
    <cfRule type="cellIs" dxfId="51" priority="28" stopIfTrue="1" operator="equal">
      <formula>0</formula>
    </cfRule>
  </conditionalFormatting>
  <conditionalFormatting sqref="G70">
    <cfRule type="cellIs" dxfId="50" priority="25" stopIfTrue="1" operator="equal">
      <formula>$G69</formula>
    </cfRule>
  </conditionalFormatting>
  <conditionalFormatting sqref="A70:F70">
    <cfRule type="cellIs" dxfId="49" priority="26" stopIfTrue="1" operator="equal">
      <formula>0</formula>
    </cfRule>
  </conditionalFormatting>
  <conditionalFormatting sqref="G71">
    <cfRule type="cellIs" dxfId="48" priority="23" stopIfTrue="1" operator="equal">
      <formula>$G70</formula>
    </cfRule>
  </conditionalFormatting>
  <conditionalFormatting sqref="A71:F71">
    <cfRule type="cellIs" dxfId="47" priority="24" stopIfTrue="1" operator="equal">
      <formula>0</formula>
    </cfRule>
  </conditionalFormatting>
  <conditionalFormatting sqref="G72">
    <cfRule type="cellIs" dxfId="46" priority="21" stopIfTrue="1" operator="equal">
      <formula>$G71</formula>
    </cfRule>
  </conditionalFormatting>
  <conditionalFormatting sqref="A72:F72">
    <cfRule type="cellIs" dxfId="45" priority="22" stopIfTrue="1" operator="equal">
      <formula>0</formula>
    </cfRule>
  </conditionalFormatting>
  <conditionalFormatting sqref="G73">
    <cfRule type="cellIs" dxfId="44" priority="19" stopIfTrue="1" operator="equal">
      <formula>$G72</formula>
    </cfRule>
  </conditionalFormatting>
  <conditionalFormatting sqref="A73:F73">
    <cfRule type="cellIs" dxfId="43" priority="20" stopIfTrue="1" operator="equal">
      <formula>0</formula>
    </cfRule>
  </conditionalFormatting>
  <conditionalFormatting sqref="G74">
    <cfRule type="cellIs" dxfId="42" priority="17" stopIfTrue="1" operator="equal">
      <formula>$G73</formula>
    </cfRule>
  </conditionalFormatting>
  <conditionalFormatting sqref="A74:F74">
    <cfRule type="cellIs" dxfId="41" priority="18" stopIfTrue="1" operator="equal">
      <formula>0</formula>
    </cfRule>
  </conditionalFormatting>
  <conditionalFormatting sqref="G75">
    <cfRule type="cellIs" dxfId="40" priority="15" stopIfTrue="1" operator="equal">
      <formula>$G74</formula>
    </cfRule>
  </conditionalFormatting>
  <conditionalFormatting sqref="A75:F75">
    <cfRule type="cellIs" dxfId="39" priority="16" stopIfTrue="1" operator="equal">
      <formula>0</formula>
    </cfRule>
  </conditionalFormatting>
  <conditionalFormatting sqref="G76">
    <cfRule type="cellIs" dxfId="38" priority="13" stopIfTrue="1" operator="equal">
      <formula>$G75</formula>
    </cfRule>
  </conditionalFormatting>
  <conditionalFormatting sqref="A76:F76">
    <cfRule type="cellIs" dxfId="37" priority="14" stopIfTrue="1" operator="equal">
      <formula>0</formula>
    </cfRule>
  </conditionalFormatting>
  <conditionalFormatting sqref="G77">
    <cfRule type="cellIs" dxfId="36" priority="11" stopIfTrue="1" operator="equal">
      <formula>$G76</formula>
    </cfRule>
  </conditionalFormatting>
  <conditionalFormatting sqref="A77:F77">
    <cfRule type="cellIs" dxfId="35" priority="12" stopIfTrue="1" operator="equal">
      <formula>0</formula>
    </cfRule>
  </conditionalFormatting>
  <conditionalFormatting sqref="G78">
    <cfRule type="cellIs" dxfId="34" priority="9" stopIfTrue="1" operator="equal">
      <formula>$G77</formula>
    </cfRule>
  </conditionalFormatting>
  <conditionalFormatting sqref="A78:F78">
    <cfRule type="cellIs" dxfId="33" priority="10" stopIfTrue="1" operator="equal">
      <formula>0</formula>
    </cfRule>
  </conditionalFormatting>
  <conditionalFormatting sqref="G79">
    <cfRule type="cellIs" dxfId="32" priority="7" stopIfTrue="1" operator="equal">
      <formula>$G78</formula>
    </cfRule>
  </conditionalFormatting>
  <conditionalFormatting sqref="A79:F79">
    <cfRule type="cellIs" dxfId="31" priority="8" stopIfTrue="1" operator="equal">
      <formula>0</formula>
    </cfRule>
  </conditionalFormatting>
  <conditionalFormatting sqref="G80">
    <cfRule type="cellIs" dxfId="30" priority="5" stopIfTrue="1" operator="equal">
      <formula>$G79</formula>
    </cfRule>
  </conditionalFormatting>
  <conditionalFormatting sqref="A80:F80">
    <cfRule type="cellIs" dxfId="29" priority="6" stopIfTrue="1" operator="equal">
      <formula>0</formula>
    </cfRule>
  </conditionalFormatting>
  <conditionalFormatting sqref="G81">
    <cfRule type="cellIs" dxfId="28" priority="3" stopIfTrue="1" operator="equal">
      <formula>$G80</formula>
    </cfRule>
  </conditionalFormatting>
  <conditionalFormatting sqref="A81:F81">
    <cfRule type="cellIs" dxfId="2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9" zoomScaleNormal="100" zoomScaleSheetLayoutView="100" workbookViewId="0">
      <selection activeCell="A90" sqref="A90:H9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67" width="3" style="1" customWidth="1"/>
    <col min="68" max="68" width="4.44140625" style="1" customWidth="1"/>
    <col min="69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1" t="s">
        <v>35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77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9.8" customHeight="1" x14ac:dyDescent="0.25">
      <c r="AO3" s="159" t="s">
        <v>108</v>
      </c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</row>
    <row r="4" spans="1:77" x14ac:dyDescent="0.25">
      <c r="AO4" s="161" t="s">
        <v>20</v>
      </c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</row>
    <row r="5" spans="1:77" ht="7.5" customHeight="1" x14ac:dyDescent="0.25"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</row>
    <row r="6" spans="1:77" ht="13.2" customHeight="1" x14ac:dyDescent="0.25">
      <c r="AO6" s="126" t="s">
        <v>147</v>
      </c>
      <c r="AP6" s="126"/>
      <c r="AQ6" s="126"/>
      <c r="AR6" s="126"/>
      <c r="AS6" s="126"/>
      <c r="AT6" s="126"/>
      <c r="AU6" s="126"/>
      <c r="AV6" s="1" t="s">
        <v>63</v>
      </c>
      <c r="AW6" s="126" t="s">
        <v>148</v>
      </c>
      <c r="AX6" s="126"/>
      <c r="AY6" s="41"/>
      <c r="AZ6" s="41"/>
      <c r="BA6" s="41"/>
      <c r="BB6" s="41"/>
      <c r="BC6" s="41"/>
      <c r="BD6" s="41"/>
      <c r="BE6" s="41"/>
      <c r="BF6" s="41"/>
    </row>
    <row r="7" spans="1:77" ht="13.2" hidden="1" customHeight="1" x14ac:dyDescent="0.25">
      <c r="AO7" s="63" t="s">
        <v>106</v>
      </c>
      <c r="AP7" s="64"/>
      <c r="AQ7" s="64"/>
      <c r="AR7" s="64"/>
      <c r="AS7" s="64"/>
      <c r="AT7" s="64"/>
      <c r="AU7" s="64"/>
      <c r="AV7" s="1" t="s">
        <v>63</v>
      </c>
      <c r="AW7" s="63" t="s">
        <v>107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62" t="s">
        <v>21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25">
      <c r="A11" s="162" t="s">
        <v>116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15.6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77" customFormat="1" ht="17.399999999999999" customHeight="1" x14ac:dyDescent="0.25">
      <c r="A13" s="25" t="s">
        <v>53</v>
      </c>
      <c r="B13" s="111" t="s">
        <v>105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63" t="s">
        <v>108</v>
      </c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35"/>
      <c r="AU13" s="111" t="s">
        <v>114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108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114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1" t="s">
        <v>137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124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138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115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57">
        <v>1909585</v>
      </c>
      <c r="V22" s="157"/>
      <c r="W22" s="157"/>
      <c r="X22" s="157"/>
      <c r="Y22" s="157"/>
      <c r="Z22" s="157"/>
      <c r="AA22" s="157"/>
      <c r="AB22" s="157"/>
      <c r="AC22" s="157"/>
      <c r="AD22" s="157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57">
        <v>1909585</v>
      </c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" customHeight="1" x14ac:dyDescent="0.25">
      <c r="A23" s="88" t="s">
        <v>22</v>
      </c>
      <c r="B23" s="88"/>
      <c r="C23" s="88"/>
      <c r="D23" s="88"/>
      <c r="E23" s="88"/>
      <c r="F23" s="88"/>
      <c r="G23" s="88"/>
      <c r="H23" s="88"/>
      <c r="I23" s="157">
        <v>0</v>
      </c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9" t="s">
        <v>37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54.6" customHeight="1" x14ac:dyDescent="0.25">
      <c r="A26" s="155" t="s">
        <v>144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4">
        <v>1</v>
      </c>
      <c r="B30" s="84"/>
      <c r="C30" s="84"/>
      <c r="D30" s="84"/>
      <c r="E30" s="84"/>
      <c r="F30" s="84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9" t="s">
        <v>33</v>
      </c>
      <c r="B31" s="49"/>
      <c r="C31" s="49"/>
      <c r="D31" s="49"/>
      <c r="E31" s="49"/>
      <c r="F31" s="49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30.6" customHeight="1" x14ac:dyDescent="0.25">
      <c r="A32" s="84">
        <v>1</v>
      </c>
      <c r="B32" s="84"/>
      <c r="C32" s="84"/>
      <c r="D32" s="84"/>
      <c r="E32" s="84"/>
      <c r="F32" s="84"/>
      <c r="G32" s="135" t="s">
        <v>140</v>
      </c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1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" customHeight="1" x14ac:dyDescent="0.25">
      <c r="A35" s="107" t="s">
        <v>136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4">
        <v>1</v>
      </c>
      <c r="B39" s="84"/>
      <c r="C39" s="84"/>
      <c r="D39" s="84"/>
      <c r="E39" s="84"/>
      <c r="F39" s="84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21" customHeight="1" x14ac:dyDescent="0.25">
      <c r="A40" s="84">
        <v>1</v>
      </c>
      <c r="B40" s="84"/>
      <c r="C40" s="84"/>
      <c r="D40" s="84"/>
      <c r="E40" s="84"/>
      <c r="F40" s="84"/>
      <c r="G40" s="152" t="s">
        <v>138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4"/>
      <c r="CA40" s="1" t="s">
        <v>11</v>
      </c>
    </row>
    <row r="41" spans="1:79" ht="15.6" x14ac:dyDescent="0.25">
      <c r="A41" s="84">
        <v>2</v>
      </c>
      <c r="B41" s="84"/>
      <c r="C41" s="84"/>
      <c r="D41" s="84"/>
      <c r="E41" s="84"/>
      <c r="F41" s="84"/>
      <c r="G41" s="135" t="s">
        <v>141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8" t="s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84" t="s">
        <v>28</v>
      </c>
      <c r="B46" s="84"/>
      <c r="C46" s="84"/>
      <c r="D46" s="93" t="s">
        <v>26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84" t="s">
        <v>29</v>
      </c>
      <c r="AD46" s="84"/>
      <c r="AE46" s="84"/>
      <c r="AF46" s="84"/>
      <c r="AG46" s="84"/>
      <c r="AH46" s="84"/>
      <c r="AI46" s="84"/>
      <c r="AJ46" s="84"/>
      <c r="AK46" s="84" t="s">
        <v>30</v>
      </c>
      <c r="AL46" s="84"/>
      <c r="AM46" s="84"/>
      <c r="AN46" s="84"/>
      <c r="AO46" s="84"/>
      <c r="AP46" s="84"/>
      <c r="AQ46" s="84"/>
      <c r="AR46" s="84"/>
      <c r="AS46" s="84" t="s">
        <v>27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84"/>
      <c r="B47" s="84"/>
      <c r="C47" s="84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9" t="s">
        <v>6</v>
      </c>
      <c r="B49" s="49"/>
      <c r="C49" s="49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67" t="s">
        <v>8</v>
      </c>
      <c r="AD49" s="67"/>
      <c r="AE49" s="67"/>
      <c r="AF49" s="67"/>
      <c r="AG49" s="67"/>
      <c r="AH49" s="67"/>
      <c r="AI49" s="67"/>
      <c r="AJ49" s="67"/>
      <c r="AK49" s="67" t="s">
        <v>9</v>
      </c>
      <c r="AL49" s="67"/>
      <c r="AM49" s="67"/>
      <c r="AN49" s="67"/>
      <c r="AO49" s="67"/>
      <c r="AP49" s="67"/>
      <c r="AQ49" s="67"/>
      <c r="AR49" s="67"/>
      <c r="AS49" s="53" t="s">
        <v>10</v>
      </c>
      <c r="AT49" s="67"/>
      <c r="AU49" s="67"/>
      <c r="AV49" s="67"/>
      <c r="AW49" s="67"/>
      <c r="AX49" s="67"/>
      <c r="AY49" s="67"/>
      <c r="AZ49" s="6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7.6" customHeight="1" x14ac:dyDescent="0.25">
      <c r="A50" s="49">
        <v>1</v>
      </c>
      <c r="B50" s="49"/>
      <c r="C50" s="49"/>
      <c r="D50" s="135" t="s">
        <v>125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8">
        <v>166133</v>
      </c>
      <c r="AD50" s="138"/>
      <c r="AE50" s="138"/>
      <c r="AF50" s="138"/>
      <c r="AG50" s="138"/>
      <c r="AH50" s="138"/>
      <c r="AI50" s="138"/>
      <c r="AJ50" s="138"/>
      <c r="AK50" s="138">
        <v>0</v>
      </c>
      <c r="AL50" s="138"/>
      <c r="AM50" s="138"/>
      <c r="AN50" s="138"/>
      <c r="AO50" s="138"/>
      <c r="AP50" s="138"/>
      <c r="AQ50" s="138"/>
      <c r="AR50" s="138"/>
      <c r="AS50" s="138">
        <f>AC50+AK50</f>
        <v>166133</v>
      </c>
      <c r="AT50" s="138"/>
      <c r="AU50" s="138"/>
      <c r="AV50" s="138"/>
      <c r="AW50" s="138"/>
      <c r="AX50" s="138"/>
      <c r="AY50" s="138"/>
      <c r="AZ50" s="13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1.8" customHeight="1" x14ac:dyDescent="0.25">
      <c r="A51" s="49">
        <v>2</v>
      </c>
      <c r="B51" s="49"/>
      <c r="C51" s="49"/>
      <c r="D51" s="135" t="s">
        <v>126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7"/>
      <c r="AC51" s="138">
        <v>1743452</v>
      </c>
      <c r="AD51" s="138"/>
      <c r="AE51" s="138"/>
      <c r="AF51" s="138"/>
      <c r="AG51" s="138"/>
      <c r="AH51" s="138"/>
      <c r="AI51" s="138"/>
      <c r="AJ51" s="138"/>
      <c r="AK51" s="138">
        <v>0</v>
      </c>
      <c r="AL51" s="138"/>
      <c r="AM51" s="138"/>
      <c r="AN51" s="138"/>
      <c r="AO51" s="138"/>
      <c r="AP51" s="138"/>
      <c r="AQ51" s="138"/>
      <c r="AR51" s="138"/>
      <c r="AS51" s="138">
        <f>AC51+AK51</f>
        <v>1743452</v>
      </c>
      <c r="AT51" s="138"/>
      <c r="AU51" s="138"/>
      <c r="AV51" s="138"/>
      <c r="AW51" s="138"/>
      <c r="AX51" s="138"/>
      <c r="AY51" s="138"/>
      <c r="AZ51" s="1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ht="31.2" customHeight="1" x14ac:dyDescent="0.25">
      <c r="A52" s="55"/>
      <c r="B52" s="55"/>
      <c r="C52" s="55"/>
      <c r="D52" s="72" t="s">
        <v>67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1">
        <v>1909585</v>
      </c>
      <c r="AD52" s="141"/>
      <c r="AE52" s="141"/>
      <c r="AF52" s="141"/>
      <c r="AG52" s="141"/>
      <c r="AH52" s="141"/>
      <c r="AI52" s="141"/>
      <c r="AJ52" s="141"/>
      <c r="AK52" s="141">
        <v>0</v>
      </c>
      <c r="AL52" s="141"/>
      <c r="AM52" s="141"/>
      <c r="AN52" s="141"/>
      <c r="AO52" s="141"/>
      <c r="AP52" s="141"/>
      <c r="AQ52" s="141"/>
      <c r="AR52" s="141"/>
      <c r="AS52" s="141">
        <f>AC52+AK52</f>
        <v>1909585</v>
      </c>
      <c r="AT52" s="141"/>
      <c r="AU52" s="141"/>
      <c r="AV52" s="141"/>
      <c r="AW52" s="141"/>
      <c r="AX52" s="141"/>
      <c r="AY52" s="141"/>
      <c r="AZ52" s="141"/>
      <c r="BA52" s="40"/>
      <c r="BB52" s="40"/>
      <c r="BC52" s="40"/>
      <c r="BD52" s="40"/>
      <c r="BE52" s="40"/>
      <c r="BF52" s="40"/>
      <c r="BG52" s="40"/>
      <c r="BH52" s="40"/>
    </row>
    <row r="54" spans="1:79" ht="15.75" customHeight="1" x14ac:dyDescent="0.25">
      <c r="A54" s="99" t="s">
        <v>42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9" customHeight="1" x14ac:dyDescent="0.25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84" t="s">
        <v>28</v>
      </c>
      <c r="B56" s="84"/>
      <c r="C56" s="84"/>
      <c r="D56" s="93" t="s">
        <v>34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84" t="s">
        <v>29</v>
      </c>
      <c r="AC56" s="84"/>
      <c r="AD56" s="84"/>
      <c r="AE56" s="84"/>
      <c r="AF56" s="84"/>
      <c r="AG56" s="84"/>
      <c r="AH56" s="84"/>
      <c r="AI56" s="84"/>
      <c r="AJ56" s="84" t="s">
        <v>30</v>
      </c>
      <c r="AK56" s="84"/>
      <c r="AL56" s="84"/>
      <c r="AM56" s="84"/>
      <c r="AN56" s="84"/>
      <c r="AO56" s="84"/>
      <c r="AP56" s="84"/>
      <c r="AQ56" s="84"/>
      <c r="AR56" s="84" t="s">
        <v>27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5">
      <c r="A57" s="84"/>
      <c r="B57" s="84"/>
      <c r="C57" s="84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5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5">
      <c r="A59" s="49" t="s">
        <v>6</v>
      </c>
      <c r="B59" s="49"/>
      <c r="C59" s="49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7" t="s">
        <v>8</v>
      </c>
      <c r="AC59" s="67"/>
      <c r="AD59" s="67"/>
      <c r="AE59" s="67"/>
      <c r="AF59" s="67"/>
      <c r="AG59" s="67"/>
      <c r="AH59" s="67"/>
      <c r="AI59" s="67"/>
      <c r="AJ59" s="67" t="s">
        <v>9</v>
      </c>
      <c r="AK59" s="67"/>
      <c r="AL59" s="67"/>
      <c r="AM59" s="67"/>
      <c r="AN59" s="67"/>
      <c r="AO59" s="67"/>
      <c r="AP59" s="67"/>
      <c r="AQ59" s="67"/>
      <c r="AR59" s="67" t="s">
        <v>10</v>
      </c>
      <c r="AS59" s="67"/>
      <c r="AT59" s="67"/>
      <c r="AU59" s="67"/>
      <c r="AV59" s="67"/>
      <c r="AW59" s="67"/>
      <c r="AX59" s="67"/>
      <c r="AY59" s="67"/>
      <c r="CA59" s="1" t="s">
        <v>15</v>
      </c>
    </row>
    <row r="60" spans="1:79" ht="52.8" customHeight="1" x14ac:dyDescent="0.25">
      <c r="A60" s="49">
        <v>1</v>
      </c>
      <c r="B60" s="49"/>
      <c r="C60" s="49"/>
      <c r="D60" s="135" t="s">
        <v>146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7"/>
      <c r="AB60" s="138">
        <v>1909585</v>
      </c>
      <c r="AC60" s="138"/>
      <c r="AD60" s="138"/>
      <c r="AE60" s="138"/>
      <c r="AF60" s="138"/>
      <c r="AG60" s="138"/>
      <c r="AH60" s="138"/>
      <c r="AI60" s="138"/>
      <c r="AJ60" s="138">
        <v>0</v>
      </c>
      <c r="AK60" s="138"/>
      <c r="AL60" s="138"/>
      <c r="AM60" s="138"/>
      <c r="AN60" s="138"/>
      <c r="AO60" s="138"/>
      <c r="AP60" s="138"/>
      <c r="AQ60" s="138"/>
      <c r="AR60" s="138">
        <f>AB60+AJ60</f>
        <v>1909585</v>
      </c>
      <c r="AS60" s="138"/>
      <c r="AT60" s="138"/>
      <c r="AU60" s="138"/>
      <c r="AV60" s="138"/>
      <c r="AW60" s="138"/>
      <c r="AX60" s="138"/>
      <c r="AY60" s="138"/>
      <c r="CA60" s="1" t="s">
        <v>16</v>
      </c>
    </row>
    <row r="61" spans="1:79" s="4" customFormat="1" ht="25.2" customHeight="1" x14ac:dyDescent="0.25">
      <c r="A61" s="55"/>
      <c r="B61" s="55"/>
      <c r="C61" s="55"/>
      <c r="D61" s="72" t="s">
        <v>27</v>
      </c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40"/>
      <c r="AB61" s="141">
        <v>1909585</v>
      </c>
      <c r="AC61" s="141"/>
      <c r="AD61" s="141"/>
      <c r="AE61" s="141"/>
      <c r="AF61" s="141"/>
      <c r="AG61" s="141"/>
      <c r="AH61" s="141"/>
      <c r="AI61" s="141"/>
      <c r="AJ61" s="141">
        <v>0</v>
      </c>
      <c r="AK61" s="141"/>
      <c r="AL61" s="141"/>
      <c r="AM61" s="141"/>
      <c r="AN61" s="141"/>
      <c r="AO61" s="141"/>
      <c r="AP61" s="141"/>
      <c r="AQ61" s="141"/>
      <c r="AR61" s="141">
        <f>AB61+AJ61</f>
        <v>1909585</v>
      </c>
      <c r="AS61" s="141"/>
      <c r="AT61" s="141"/>
      <c r="AU61" s="141"/>
      <c r="AV61" s="141"/>
      <c r="AW61" s="141"/>
      <c r="AX61" s="141"/>
      <c r="AY61" s="141"/>
    </row>
    <row r="63" spans="1:79" ht="15.75" customHeight="1" x14ac:dyDescent="0.25">
      <c r="A63" s="88" t="s">
        <v>43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30" customHeight="1" x14ac:dyDescent="0.25">
      <c r="A64" s="84" t="s">
        <v>28</v>
      </c>
      <c r="B64" s="84"/>
      <c r="C64" s="84"/>
      <c r="D64" s="84"/>
      <c r="E64" s="84"/>
      <c r="F64" s="84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 t="s">
        <v>2</v>
      </c>
      <c r="AA64" s="84"/>
      <c r="AB64" s="84"/>
      <c r="AC64" s="84"/>
      <c r="AD64" s="84"/>
      <c r="AE64" s="84" t="s">
        <v>1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5">
      <c r="A65" s="84">
        <v>1</v>
      </c>
      <c r="B65" s="84"/>
      <c r="C65" s="84"/>
      <c r="D65" s="84"/>
      <c r="E65" s="84"/>
      <c r="F65" s="8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>
        <v>3</v>
      </c>
      <c r="AA65" s="84"/>
      <c r="AB65" s="84"/>
      <c r="AC65" s="84"/>
      <c r="AD65" s="84"/>
      <c r="AE65" s="84">
        <v>4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4">
        <v>5</v>
      </c>
      <c r="AP65" s="84"/>
      <c r="AQ65" s="84"/>
      <c r="AR65" s="84"/>
      <c r="AS65" s="84"/>
      <c r="AT65" s="84"/>
      <c r="AU65" s="84"/>
      <c r="AV65" s="84"/>
      <c r="AW65" s="84">
        <v>6</v>
      </c>
      <c r="AX65" s="84"/>
      <c r="AY65" s="84"/>
      <c r="AZ65" s="84"/>
      <c r="BA65" s="84"/>
      <c r="BB65" s="84"/>
      <c r="BC65" s="84"/>
      <c r="BD65" s="84"/>
      <c r="BE65" s="84">
        <v>7</v>
      </c>
      <c r="BF65" s="84"/>
      <c r="BG65" s="84"/>
      <c r="BH65" s="84"/>
      <c r="BI65" s="84"/>
      <c r="BJ65" s="84"/>
      <c r="BK65" s="84"/>
      <c r="BL65" s="84"/>
    </row>
    <row r="66" spans="1:79" ht="12.75" hidden="1" customHeight="1" x14ac:dyDescent="0.25">
      <c r="A66" s="49" t="s">
        <v>33</v>
      </c>
      <c r="B66" s="49"/>
      <c r="C66" s="49"/>
      <c r="D66" s="49"/>
      <c r="E66" s="49"/>
      <c r="F66" s="49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49" t="s">
        <v>19</v>
      </c>
      <c r="AA66" s="49"/>
      <c r="AB66" s="49"/>
      <c r="AC66" s="49"/>
      <c r="AD66" s="49"/>
      <c r="AE66" s="80" t="s">
        <v>32</v>
      </c>
      <c r="AF66" s="80"/>
      <c r="AG66" s="80"/>
      <c r="AH66" s="80"/>
      <c r="AI66" s="80"/>
      <c r="AJ66" s="80"/>
      <c r="AK66" s="80"/>
      <c r="AL66" s="80"/>
      <c r="AM66" s="80"/>
      <c r="AN66" s="77"/>
      <c r="AO66" s="67" t="s">
        <v>8</v>
      </c>
      <c r="AP66" s="67"/>
      <c r="AQ66" s="67"/>
      <c r="AR66" s="67"/>
      <c r="AS66" s="67"/>
      <c r="AT66" s="67"/>
      <c r="AU66" s="67"/>
      <c r="AV66" s="67"/>
      <c r="AW66" s="67" t="s">
        <v>31</v>
      </c>
      <c r="AX66" s="67"/>
      <c r="AY66" s="67"/>
      <c r="AZ66" s="67"/>
      <c r="BA66" s="67"/>
      <c r="BB66" s="67"/>
      <c r="BC66" s="67"/>
      <c r="BD66" s="67"/>
      <c r="BE66" s="67" t="s">
        <v>10</v>
      </c>
      <c r="BF66" s="67"/>
      <c r="BG66" s="67"/>
      <c r="BH66" s="67"/>
      <c r="BI66" s="67"/>
      <c r="BJ66" s="67"/>
      <c r="BK66" s="67"/>
      <c r="BL66" s="67"/>
      <c r="CA66" s="1" t="s">
        <v>17</v>
      </c>
    </row>
    <row r="67" spans="1:79" s="4" customFormat="1" ht="12.75" customHeight="1" x14ac:dyDescent="0.25">
      <c r="A67" s="55">
        <v>0</v>
      </c>
      <c r="B67" s="55"/>
      <c r="C67" s="55"/>
      <c r="D67" s="55"/>
      <c r="E67" s="55"/>
      <c r="F67" s="55"/>
      <c r="G67" s="68" t="s">
        <v>69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9"/>
      <c r="AA67" s="59"/>
      <c r="AB67" s="59"/>
      <c r="AC67" s="59"/>
      <c r="AD67" s="59"/>
      <c r="AE67" s="71"/>
      <c r="AF67" s="71"/>
      <c r="AG67" s="71"/>
      <c r="AH67" s="71"/>
      <c r="AI67" s="71"/>
      <c r="AJ67" s="71"/>
      <c r="AK67" s="71"/>
      <c r="AL67" s="71"/>
      <c r="AM67" s="71"/>
      <c r="AN67" s="72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CA67" s="4" t="s">
        <v>18</v>
      </c>
    </row>
    <row r="68" spans="1:79" ht="39.6" customHeight="1" x14ac:dyDescent="0.25">
      <c r="A68" s="49">
        <v>1</v>
      </c>
      <c r="B68" s="49"/>
      <c r="C68" s="49"/>
      <c r="D68" s="49"/>
      <c r="E68" s="49"/>
      <c r="F68" s="49"/>
      <c r="G68" s="128" t="s">
        <v>127</v>
      </c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30"/>
      <c r="Z68" s="144" t="s">
        <v>71</v>
      </c>
      <c r="AA68" s="145"/>
      <c r="AB68" s="145"/>
      <c r="AC68" s="145"/>
      <c r="AD68" s="146"/>
      <c r="AE68" s="144" t="s">
        <v>123</v>
      </c>
      <c r="AF68" s="145"/>
      <c r="AG68" s="145"/>
      <c r="AH68" s="145"/>
      <c r="AI68" s="145"/>
      <c r="AJ68" s="145"/>
      <c r="AK68" s="145"/>
      <c r="AL68" s="145"/>
      <c r="AM68" s="145"/>
      <c r="AN68" s="146"/>
      <c r="AO68" s="127">
        <v>49</v>
      </c>
      <c r="AP68" s="127"/>
      <c r="AQ68" s="127"/>
      <c r="AR68" s="127"/>
      <c r="AS68" s="127"/>
      <c r="AT68" s="127"/>
      <c r="AU68" s="127"/>
      <c r="AV68" s="127"/>
      <c r="AW68" s="127">
        <v>0</v>
      </c>
      <c r="AX68" s="127"/>
      <c r="AY68" s="127"/>
      <c r="AZ68" s="127"/>
      <c r="BA68" s="127"/>
      <c r="BB68" s="127"/>
      <c r="BC68" s="127"/>
      <c r="BD68" s="127"/>
      <c r="BE68" s="127">
        <f t="shared" ref="BE68:BE78" si="0">AO68+AW68</f>
        <v>49</v>
      </c>
      <c r="BF68" s="127"/>
      <c r="BG68" s="127"/>
      <c r="BH68" s="127"/>
      <c r="BI68" s="127"/>
      <c r="BJ68" s="127"/>
      <c r="BK68" s="127"/>
      <c r="BL68" s="127"/>
    </row>
    <row r="69" spans="1:79" ht="26.4" customHeight="1" x14ac:dyDescent="0.25">
      <c r="A69" s="49">
        <v>2</v>
      </c>
      <c r="B69" s="49"/>
      <c r="C69" s="49"/>
      <c r="D69" s="49"/>
      <c r="E69" s="49"/>
      <c r="F69" s="49"/>
      <c r="G69" s="128" t="s">
        <v>128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147"/>
      <c r="AA69" s="148"/>
      <c r="AB69" s="148"/>
      <c r="AC69" s="148"/>
      <c r="AD69" s="149"/>
      <c r="AE69" s="147"/>
      <c r="AF69" s="148"/>
      <c r="AG69" s="148"/>
      <c r="AH69" s="148"/>
      <c r="AI69" s="148"/>
      <c r="AJ69" s="148"/>
      <c r="AK69" s="148"/>
      <c r="AL69" s="148"/>
      <c r="AM69" s="148"/>
      <c r="AN69" s="149"/>
      <c r="AO69" s="127">
        <v>88</v>
      </c>
      <c r="AP69" s="127"/>
      <c r="AQ69" s="127"/>
      <c r="AR69" s="127"/>
      <c r="AS69" s="127"/>
      <c r="AT69" s="127"/>
      <c r="AU69" s="127"/>
      <c r="AV69" s="127"/>
      <c r="AW69" s="127">
        <v>0</v>
      </c>
      <c r="AX69" s="127"/>
      <c r="AY69" s="127"/>
      <c r="AZ69" s="127"/>
      <c r="BA69" s="127"/>
      <c r="BB69" s="127"/>
      <c r="BC69" s="127"/>
      <c r="BD69" s="127"/>
      <c r="BE6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   <row r="70" spans="1:79" s="4" customFormat="1" ht="22.2" customHeight="1" x14ac:dyDescent="0.25">
      <c r="A70" s="55">
        <v>0</v>
      </c>
      <c r="B70" s="55"/>
      <c r="C70" s="55"/>
      <c r="D70" s="55"/>
      <c r="E70" s="55"/>
      <c r="F70" s="55"/>
      <c r="G70" s="56" t="s">
        <v>79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8"/>
      <c r="Z70" s="59"/>
      <c r="AA70" s="59"/>
      <c r="AB70" s="59"/>
      <c r="AC70" s="59"/>
      <c r="AD70" s="59"/>
      <c r="AE70" s="68"/>
      <c r="AF70" s="132"/>
      <c r="AG70" s="132"/>
      <c r="AH70" s="132"/>
      <c r="AI70" s="132"/>
      <c r="AJ70" s="132"/>
      <c r="AK70" s="132"/>
      <c r="AL70" s="132"/>
      <c r="AM70" s="132"/>
      <c r="AN70" s="133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</row>
    <row r="71" spans="1:79" ht="46.2" customHeight="1" x14ac:dyDescent="0.25">
      <c r="A71" s="49">
        <v>3</v>
      </c>
      <c r="B71" s="49"/>
      <c r="C71" s="49"/>
      <c r="D71" s="49"/>
      <c r="E71" s="49"/>
      <c r="F71" s="49"/>
      <c r="G71" s="128" t="s">
        <v>129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44" t="s">
        <v>71</v>
      </c>
      <c r="AA71" s="145"/>
      <c r="AB71" s="145"/>
      <c r="AC71" s="145"/>
      <c r="AD71" s="146"/>
      <c r="AE71" s="144" t="s">
        <v>95</v>
      </c>
      <c r="AF71" s="145"/>
      <c r="AG71" s="145"/>
      <c r="AH71" s="145"/>
      <c r="AI71" s="145"/>
      <c r="AJ71" s="145"/>
      <c r="AK71" s="145"/>
      <c r="AL71" s="145"/>
      <c r="AM71" s="145"/>
      <c r="AN71" s="146"/>
      <c r="AO71" s="127">
        <v>12634</v>
      </c>
      <c r="AP71" s="127"/>
      <c r="AQ71" s="127"/>
      <c r="AR71" s="127"/>
      <c r="AS71" s="127"/>
      <c r="AT71" s="127"/>
      <c r="AU71" s="127"/>
      <c r="AV71" s="127"/>
      <c r="AW71" s="127">
        <v>0</v>
      </c>
      <c r="AX71" s="127"/>
      <c r="AY71" s="127"/>
      <c r="AZ71" s="127"/>
      <c r="BA71" s="127"/>
      <c r="BB71" s="127"/>
      <c r="BC71" s="127"/>
      <c r="BD71" s="127"/>
      <c r="BE71" s="127">
        <f t="shared" si="0"/>
        <v>12634</v>
      </c>
      <c r="BF71" s="127"/>
      <c r="BG71" s="127"/>
      <c r="BH71" s="127"/>
      <c r="BI71" s="127"/>
      <c r="BJ71" s="127"/>
      <c r="BK71" s="127"/>
      <c r="BL71" s="127"/>
    </row>
    <row r="72" spans="1:79" ht="33" customHeight="1" x14ac:dyDescent="0.25">
      <c r="A72" s="49">
        <v>4</v>
      </c>
      <c r="B72" s="49"/>
      <c r="C72" s="49"/>
      <c r="D72" s="49"/>
      <c r="E72" s="49"/>
      <c r="F72" s="49"/>
      <c r="G72" s="128" t="s">
        <v>130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47"/>
      <c r="AA72" s="148"/>
      <c r="AB72" s="148"/>
      <c r="AC72" s="148"/>
      <c r="AD72" s="149"/>
      <c r="AE72" s="147"/>
      <c r="AF72" s="148"/>
      <c r="AG72" s="148"/>
      <c r="AH72" s="148"/>
      <c r="AI72" s="148"/>
      <c r="AJ72" s="148"/>
      <c r="AK72" s="148"/>
      <c r="AL72" s="148"/>
      <c r="AM72" s="148"/>
      <c r="AN72" s="149"/>
      <c r="AO72" s="127">
        <v>1138</v>
      </c>
      <c r="AP72" s="127"/>
      <c r="AQ72" s="127"/>
      <c r="AR72" s="127"/>
      <c r="AS72" s="127"/>
      <c r="AT72" s="127"/>
      <c r="AU72" s="127"/>
      <c r="AV72" s="127"/>
      <c r="AW72" s="127">
        <v>0</v>
      </c>
      <c r="AX72" s="127"/>
      <c r="AY72" s="127"/>
      <c r="AZ72" s="127"/>
      <c r="BA72" s="127"/>
      <c r="BB72" s="127"/>
      <c r="BC72" s="127"/>
      <c r="BD72" s="127"/>
      <c r="BE72" s="127">
        <f t="shared" si="0"/>
        <v>1138</v>
      </c>
      <c r="BF72" s="127"/>
      <c r="BG72" s="127"/>
      <c r="BH72" s="127"/>
      <c r="BI72" s="127"/>
      <c r="BJ72" s="127"/>
      <c r="BK72" s="127"/>
      <c r="BL72" s="127"/>
    </row>
    <row r="73" spans="1:79" s="4" customFormat="1" ht="12.75" customHeight="1" x14ac:dyDescent="0.25">
      <c r="A73" s="55">
        <v>0</v>
      </c>
      <c r="B73" s="55"/>
      <c r="C73" s="55"/>
      <c r="D73" s="55"/>
      <c r="E73" s="55"/>
      <c r="F73" s="55"/>
      <c r="G73" s="56" t="s">
        <v>90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9"/>
      <c r="AA73" s="59"/>
      <c r="AB73" s="59"/>
      <c r="AC73" s="59"/>
      <c r="AD73" s="59"/>
      <c r="AE73" s="68"/>
      <c r="AF73" s="132"/>
      <c r="AG73" s="132"/>
      <c r="AH73" s="132"/>
      <c r="AI73" s="132"/>
      <c r="AJ73" s="132"/>
      <c r="AK73" s="132"/>
      <c r="AL73" s="132"/>
      <c r="AM73" s="132"/>
      <c r="AN73" s="133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</row>
    <row r="74" spans="1:79" ht="45" customHeight="1" x14ac:dyDescent="0.25">
      <c r="A74" s="49">
        <v>5</v>
      </c>
      <c r="B74" s="49"/>
      <c r="C74" s="49"/>
      <c r="D74" s="49"/>
      <c r="E74" s="49"/>
      <c r="F74" s="49"/>
      <c r="G74" s="128" t="s">
        <v>131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144" t="s">
        <v>145</v>
      </c>
      <c r="AA74" s="145"/>
      <c r="AB74" s="145"/>
      <c r="AC74" s="145"/>
      <c r="AD74" s="146"/>
      <c r="AE74" s="144" t="s">
        <v>95</v>
      </c>
      <c r="AF74" s="145"/>
      <c r="AG74" s="145"/>
      <c r="AH74" s="145"/>
      <c r="AI74" s="145"/>
      <c r="AJ74" s="145"/>
      <c r="AK74" s="145"/>
      <c r="AL74" s="145"/>
      <c r="AM74" s="145"/>
      <c r="AN74" s="146"/>
      <c r="AO74" s="127">
        <v>138</v>
      </c>
      <c r="AP74" s="127"/>
      <c r="AQ74" s="127"/>
      <c r="AR74" s="127"/>
      <c r="AS74" s="127"/>
      <c r="AT74" s="127"/>
      <c r="AU74" s="127"/>
      <c r="AV74" s="127"/>
      <c r="AW74" s="127">
        <v>0</v>
      </c>
      <c r="AX74" s="127"/>
      <c r="AY74" s="127"/>
      <c r="AZ74" s="127"/>
      <c r="BA74" s="127"/>
      <c r="BB74" s="127"/>
      <c r="BC74" s="127"/>
      <c r="BD74" s="127"/>
      <c r="BE74" s="127">
        <f t="shared" si="0"/>
        <v>138</v>
      </c>
      <c r="BF74" s="127"/>
      <c r="BG74" s="127"/>
      <c r="BH74" s="127"/>
      <c r="BI74" s="127"/>
      <c r="BJ74" s="127"/>
      <c r="BK74" s="127"/>
      <c r="BL74" s="127"/>
      <c r="BP74" s="47"/>
    </row>
    <row r="75" spans="1:79" ht="35.4" customHeight="1" x14ac:dyDescent="0.25">
      <c r="A75" s="49">
        <v>6</v>
      </c>
      <c r="B75" s="49"/>
      <c r="C75" s="49"/>
      <c r="D75" s="49"/>
      <c r="E75" s="49"/>
      <c r="F75" s="49"/>
      <c r="G75" s="128" t="s">
        <v>132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47"/>
      <c r="AA75" s="148"/>
      <c r="AB75" s="148"/>
      <c r="AC75" s="148"/>
      <c r="AD75" s="149"/>
      <c r="AE75" s="147"/>
      <c r="AF75" s="148"/>
      <c r="AG75" s="148"/>
      <c r="AH75" s="148"/>
      <c r="AI75" s="148"/>
      <c r="AJ75" s="148"/>
      <c r="AK75" s="148"/>
      <c r="AL75" s="148"/>
      <c r="AM75" s="148"/>
      <c r="AN75" s="149"/>
      <c r="AO75" s="127">
        <v>146</v>
      </c>
      <c r="AP75" s="127"/>
      <c r="AQ75" s="127"/>
      <c r="AR75" s="127"/>
      <c r="AS75" s="127"/>
      <c r="AT75" s="127"/>
      <c r="AU75" s="127"/>
      <c r="AV75" s="127"/>
      <c r="AW75" s="127">
        <v>0</v>
      </c>
      <c r="AX75" s="127"/>
      <c r="AY75" s="127"/>
      <c r="AZ75" s="127"/>
      <c r="BA75" s="127"/>
      <c r="BB75" s="127"/>
      <c r="BC75" s="127"/>
      <c r="BD75" s="127"/>
      <c r="BE75" s="127">
        <f t="shared" si="0"/>
        <v>146</v>
      </c>
      <c r="BF75" s="127"/>
      <c r="BG75" s="127"/>
      <c r="BH75" s="127"/>
      <c r="BI75" s="127"/>
      <c r="BJ75" s="127"/>
      <c r="BK75" s="127"/>
      <c r="BL75" s="127"/>
      <c r="BP75" s="47"/>
    </row>
    <row r="76" spans="1:79" s="4" customFormat="1" ht="12.75" customHeight="1" x14ac:dyDescent="0.25">
      <c r="A76" s="55">
        <v>0</v>
      </c>
      <c r="B76" s="55"/>
      <c r="C76" s="55"/>
      <c r="D76" s="55"/>
      <c r="E76" s="55"/>
      <c r="F76" s="55"/>
      <c r="G76" s="56" t="s">
        <v>96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/>
      <c r="AA76" s="59"/>
      <c r="AB76" s="59"/>
      <c r="AC76" s="59"/>
      <c r="AD76" s="59"/>
      <c r="AE76" s="68"/>
      <c r="AF76" s="132"/>
      <c r="AG76" s="132"/>
      <c r="AH76" s="132"/>
      <c r="AI76" s="132"/>
      <c r="AJ76" s="132"/>
      <c r="AK76" s="132"/>
      <c r="AL76" s="132"/>
      <c r="AM76" s="132"/>
      <c r="AN76" s="133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</row>
    <row r="77" spans="1:79" ht="61.8" customHeight="1" x14ac:dyDescent="0.25">
      <c r="A77" s="49">
        <v>7</v>
      </c>
      <c r="B77" s="49"/>
      <c r="C77" s="49"/>
      <c r="D77" s="49"/>
      <c r="E77" s="49"/>
      <c r="F77" s="49"/>
      <c r="G77" s="128" t="s">
        <v>133</v>
      </c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30"/>
      <c r="Z77" s="144" t="s">
        <v>98</v>
      </c>
      <c r="AA77" s="145"/>
      <c r="AB77" s="145"/>
      <c r="AC77" s="145"/>
      <c r="AD77" s="146"/>
      <c r="AE77" s="144" t="s">
        <v>134</v>
      </c>
      <c r="AF77" s="145"/>
      <c r="AG77" s="145"/>
      <c r="AH77" s="145"/>
      <c r="AI77" s="145"/>
      <c r="AJ77" s="145"/>
      <c r="AK77" s="145"/>
      <c r="AL77" s="145"/>
      <c r="AM77" s="145"/>
      <c r="AN77" s="146"/>
      <c r="AO77" s="127">
        <f>49/46%</f>
        <v>106.52173913043478</v>
      </c>
      <c r="AP77" s="127"/>
      <c r="AQ77" s="127"/>
      <c r="AR77" s="127"/>
      <c r="AS77" s="127"/>
      <c r="AT77" s="127"/>
      <c r="AU77" s="127"/>
      <c r="AV77" s="127"/>
      <c r="AW77" s="127">
        <v>0</v>
      </c>
      <c r="AX77" s="127"/>
      <c r="AY77" s="127"/>
      <c r="AZ77" s="127"/>
      <c r="BA77" s="127"/>
      <c r="BB77" s="127"/>
      <c r="BC77" s="127"/>
      <c r="BD77" s="127"/>
      <c r="BE77" s="127">
        <f t="shared" si="0"/>
        <v>106.52173913043478</v>
      </c>
      <c r="BF77" s="127"/>
      <c r="BG77" s="127"/>
      <c r="BH77" s="127"/>
      <c r="BI77" s="127"/>
      <c r="BJ77" s="127"/>
      <c r="BK77" s="127"/>
      <c r="BL77" s="127"/>
    </row>
    <row r="78" spans="1:79" ht="49.2" customHeight="1" x14ac:dyDescent="0.25">
      <c r="A78" s="49">
        <v>8</v>
      </c>
      <c r="B78" s="49"/>
      <c r="C78" s="49"/>
      <c r="D78" s="49"/>
      <c r="E78" s="49"/>
      <c r="F78" s="49"/>
      <c r="G78" s="128" t="s">
        <v>135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47"/>
      <c r="AA78" s="148"/>
      <c r="AB78" s="148"/>
      <c r="AC78" s="148"/>
      <c r="AD78" s="149"/>
      <c r="AE78" s="147"/>
      <c r="AF78" s="148"/>
      <c r="AG78" s="148"/>
      <c r="AH78" s="148"/>
      <c r="AI78" s="148"/>
      <c r="AJ78" s="148"/>
      <c r="AK78" s="148"/>
      <c r="AL78" s="148"/>
      <c r="AM78" s="148"/>
      <c r="AN78" s="149"/>
      <c r="AO78" s="127">
        <f>88/78%</f>
        <v>112.82051282051282</v>
      </c>
      <c r="AP78" s="127"/>
      <c r="AQ78" s="127"/>
      <c r="AR78" s="127"/>
      <c r="AS78" s="127"/>
      <c r="AT78" s="127"/>
      <c r="AU78" s="127"/>
      <c r="AV78" s="127"/>
      <c r="AW78" s="127">
        <v>0</v>
      </c>
      <c r="AX78" s="127"/>
      <c r="AY78" s="127"/>
      <c r="AZ78" s="127"/>
      <c r="BA78" s="127"/>
      <c r="BB78" s="127"/>
      <c r="BC78" s="127"/>
      <c r="BD78" s="127"/>
      <c r="BE78" s="127">
        <f t="shared" si="0"/>
        <v>112.82051282051282</v>
      </c>
      <c r="BF78" s="127"/>
      <c r="BG78" s="127"/>
      <c r="BH78" s="127"/>
      <c r="BI78" s="127"/>
      <c r="BJ78" s="127"/>
      <c r="BK78" s="127"/>
      <c r="BL78" s="127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60" t="s">
        <v>142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42"/>
      <c r="X81" s="42"/>
      <c r="Y81" s="42"/>
      <c r="Z81" s="42"/>
      <c r="AA81" s="42"/>
      <c r="AB81" s="42"/>
      <c r="AC81" s="43"/>
      <c r="AD81" s="43"/>
      <c r="AE81" s="43"/>
      <c r="AF81" s="43"/>
      <c r="AG81" s="43"/>
      <c r="AH81" s="42"/>
      <c r="AI81" s="42"/>
      <c r="AJ81" s="42"/>
      <c r="AK81" s="42"/>
      <c r="AL81" s="42"/>
      <c r="AM81" s="42"/>
      <c r="AN81" s="5"/>
      <c r="AO81" s="158" t="s">
        <v>143</v>
      </c>
      <c r="AP81" s="158"/>
      <c r="AQ81" s="158"/>
      <c r="AR81" s="158"/>
      <c r="AS81" s="158"/>
      <c r="AT81" s="158"/>
      <c r="AU81" s="158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5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134" t="s">
        <v>52</v>
      </c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.75" customHeight="1" x14ac:dyDescent="0.25">
      <c r="A83" s="66" t="s">
        <v>3</v>
      </c>
      <c r="B83" s="66"/>
      <c r="C83" s="66"/>
      <c r="D83" s="66"/>
      <c r="E83" s="66"/>
      <c r="F83" s="66"/>
    </row>
    <row r="84" spans="1:59" ht="13.2" customHeight="1" x14ac:dyDescent="0.25">
      <c r="A84" s="142" t="s">
        <v>109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</row>
    <row r="85" spans="1:59" x14ac:dyDescent="0.25">
      <c r="A85" s="143" t="s">
        <v>47</v>
      </c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</row>
    <row r="86" spans="1:59" ht="10.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5">
      <c r="A87" s="60" t="s">
        <v>111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42"/>
      <c r="X87" s="42"/>
      <c r="Y87" s="42"/>
      <c r="Z87" s="42"/>
      <c r="AA87" s="42"/>
      <c r="AB87" s="42"/>
      <c r="AC87" s="43"/>
      <c r="AD87" s="43"/>
      <c r="AE87" s="43"/>
      <c r="AF87" s="43"/>
      <c r="AG87" s="43"/>
      <c r="AH87" s="42"/>
      <c r="AI87" s="42"/>
      <c r="AJ87" s="42"/>
      <c r="AK87" s="42"/>
      <c r="AL87" s="42"/>
      <c r="AM87" s="42"/>
      <c r="AN87" s="5"/>
      <c r="AO87" s="155" t="s">
        <v>113</v>
      </c>
      <c r="AP87" s="155"/>
      <c r="AQ87" s="155"/>
      <c r="AR87" s="155"/>
      <c r="AS87" s="155"/>
      <c r="AT87" s="155"/>
      <c r="AU87" s="155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5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134" t="s">
        <v>52</v>
      </c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x14ac:dyDescent="0.25">
      <c r="A89" s="73" t="s">
        <v>149</v>
      </c>
      <c r="B89" s="73"/>
      <c r="C89" s="73"/>
      <c r="D89" s="73"/>
      <c r="E89" s="73"/>
      <c r="F89" s="73"/>
      <c r="G89" s="45"/>
      <c r="H89" s="45"/>
    </row>
    <row r="90" spans="1:59" x14ac:dyDescent="0.25">
      <c r="A90" s="134" t="s">
        <v>45</v>
      </c>
      <c r="B90" s="134"/>
      <c r="C90" s="134"/>
      <c r="D90" s="134"/>
      <c r="E90" s="134"/>
      <c r="F90" s="134"/>
      <c r="G90" s="134"/>
      <c r="H90" s="134"/>
      <c r="I90" s="38"/>
      <c r="J90" s="38"/>
      <c r="K90" s="38"/>
      <c r="L90" s="38"/>
      <c r="M90" s="38"/>
      <c r="N90" s="38"/>
      <c r="O90" s="38"/>
      <c r="P90" s="38"/>
      <c r="Q90" s="38"/>
    </row>
    <row r="91" spans="1:59" x14ac:dyDescent="0.25">
      <c r="A91" s="24" t="s">
        <v>46</v>
      </c>
    </row>
  </sheetData>
  <mergeCells count="233">
    <mergeCell ref="AO81:AU81"/>
    <mergeCell ref="AO87:AU87"/>
    <mergeCell ref="A89:F89"/>
    <mergeCell ref="AO1:BL1"/>
    <mergeCell ref="AO2:BL2"/>
    <mergeCell ref="AO3:BL3"/>
    <mergeCell ref="AO4:BL4"/>
    <mergeCell ref="AO5:BF5"/>
    <mergeCell ref="AO6:AU6"/>
    <mergeCell ref="Z68:AD69"/>
    <mergeCell ref="AE68:AN6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S51:AZ51"/>
    <mergeCell ref="AS52:AZ52"/>
    <mergeCell ref="A60:C60"/>
    <mergeCell ref="D60:AA60"/>
    <mergeCell ref="AB60:AI60"/>
    <mergeCell ref="AJ60:AQ60"/>
    <mergeCell ref="AR60:AY60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W82:AM82"/>
    <mergeCell ref="AO82:BG82"/>
    <mergeCell ref="A83:F8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71:AD72"/>
    <mergeCell ref="AE71:AN72"/>
    <mergeCell ref="Z74:AD75"/>
    <mergeCell ref="AE74:AN75"/>
    <mergeCell ref="Z77:AD78"/>
    <mergeCell ref="AE77:AN78"/>
    <mergeCell ref="AW68:BD68"/>
    <mergeCell ref="A90:H90"/>
    <mergeCell ref="A51:C51"/>
    <mergeCell ref="D51:AB51"/>
    <mergeCell ref="AC51:AJ51"/>
    <mergeCell ref="AK51:AR51"/>
    <mergeCell ref="A52:C52"/>
    <mergeCell ref="D52:AB52"/>
    <mergeCell ref="AC52:AJ52"/>
    <mergeCell ref="AK52:AR52"/>
    <mergeCell ref="A84:AS84"/>
    <mergeCell ref="A85:AS85"/>
    <mergeCell ref="A87:V87"/>
    <mergeCell ref="W88:AM88"/>
    <mergeCell ref="AO88:BG88"/>
    <mergeCell ref="A81:V81"/>
    <mergeCell ref="BE68:BL68"/>
    <mergeCell ref="A69:F69"/>
    <mergeCell ref="G69:Y69"/>
    <mergeCell ref="AO69:AV69"/>
    <mergeCell ref="AW69:BD69"/>
    <mergeCell ref="BE69:BL69"/>
    <mergeCell ref="A68:F68"/>
    <mergeCell ref="G68:Y68"/>
    <mergeCell ref="AO68:AV68"/>
    <mergeCell ref="BE70:BL70"/>
    <mergeCell ref="A71:F71"/>
    <mergeCell ref="G71:Y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4:F74"/>
    <mergeCell ref="G74:Y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O72:AV72"/>
    <mergeCell ref="AW72:BD72"/>
    <mergeCell ref="AW6:AX6"/>
    <mergeCell ref="BE78:BL78"/>
    <mergeCell ref="A78:F78"/>
    <mergeCell ref="G78:Y78"/>
    <mergeCell ref="AO78:AV78"/>
    <mergeCell ref="AW78:BD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AO75:AV75"/>
    <mergeCell ref="AW75:BD75"/>
    <mergeCell ref="BE75:BL75"/>
  </mergeCells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КПК1113121</vt:lpstr>
      <vt:lpstr>КПК1115012</vt:lpstr>
      <vt:lpstr>КПК1113121!Область_друку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2019-12-21T13:11:15Z</cp:lastPrinted>
  <dcterms:created xsi:type="dcterms:W3CDTF">2016-08-15T09:54:21Z</dcterms:created>
  <dcterms:modified xsi:type="dcterms:W3CDTF">2021-02-08T07:42:25Z</dcterms:modified>
</cp:coreProperties>
</file>