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Листопад\0811\управління молоді і спорту паспорти\"/>
    </mc:Choice>
  </mc:AlternateContent>
  <bookViews>
    <workbookView xWindow="0" yWindow="0" windowWidth="28800" windowHeight="11835" firstSheet="1" activeTab="1"/>
  </bookViews>
  <sheets>
    <sheet name="КПК1113121" sheetId="3" r:id="rId1"/>
    <sheet name="КПК1115012" sheetId="7" r:id="rId2"/>
  </sheets>
  <definedNames>
    <definedName name="_xlnm.Print_Area" localSheetId="0">КПК1113121!$A$1:$BM$94</definedName>
    <definedName name="_xlnm.Print_Area" localSheetId="1">КПК1115012!$A$1:$BM$91</definedName>
  </definedNames>
  <calcPr calcId="152511"/>
</workbook>
</file>

<file path=xl/calcChain.xml><?xml version="1.0" encoding="utf-8"?>
<calcChain xmlns="http://schemas.openxmlformats.org/spreadsheetml/2006/main">
  <c r="AC50" i="7" l="1"/>
  <c r="AC51" i="7"/>
  <c r="AC52" i="7" l="1"/>
  <c r="AB60" i="7" s="1"/>
  <c r="AB61" i="7" s="1"/>
  <c r="U22" i="7"/>
  <c r="AS22" i="7"/>
  <c r="BE78" i="7" l="1"/>
  <c r="BE77" i="7"/>
  <c r="BE75" i="7"/>
  <c r="BE74" i="7"/>
  <c r="BE72" i="7"/>
  <c r="BE71" i="7"/>
  <c r="BE69" i="7"/>
  <c r="BE68" i="7"/>
  <c r="AR61" i="7"/>
  <c r="AR60" i="7"/>
  <c r="AS52" i="7"/>
  <c r="AS51" i="7"/>
  <c r="AS50" i="7"/>
  <c r="BE81" i="3"/>
  <c r="BE80" i="3"/>
  <c r="BE79" i="3"/>
  <c r="BE78" i="3"/>
  <c r="BE77" i="3"/>
  <c r="BE76" i="3"/>
  <c r="BE75" i="3"/>
  <c r="BE74" i="3"/>
  <c r="BE73" i="3"/>
  <c r="BE72" i="3"/>
  <c r="BE71" i="3"/>
  <c r="BE70" i="3"/>
  <c r="BE69" i="3"/>
  <c r="BE68" i="3"/>
  <c r="BE67" i="3"/>
  <c r="BE66" i="3"/>
  <c r="BE65" i="3"/>
  <c r="AR59" i="3"/>
  <c r="AR58" i="3"/>
  <c r="AS50" i="3"/>
  <c r="AS49" i="3"/>
</calcChain>
</file>

<file path=xl/sharedStrings.xml><?xml version="1.0" encoding="utf-8"?>
<sst xmlns="http://schemas.openxmlformats.org/spreadsheetml/2006/main" count="305" uniqueCount="150">
  <si>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</si>
  <si>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</si>
  <si>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</si>
  <si>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</si>
  <si>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</si>
  <si>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</si>
  <si>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</si>
  <si>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</si>
  <si>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</si>
  <si>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</si>
  <si>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</si>
  <si>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</si>
  <si>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</si>
  <si>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</si>
  <si>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</si>
  <si>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</si>
  <si>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</si>
  <si>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</si>
  <si>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</si>
  <si>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</si>
  <si>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</si>
  <si>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</si>
  <si>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</si>
  <si>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</si>
  <si>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</si>
  <si>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</si>
  <si>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</si>
  <si>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</si>
  <si>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</si>
  <si>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</si>
  <si>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</si>
  <si>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</si>
  <si>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</si>
  <si>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</si>
  <si>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</si>
  <si>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</si>
  <si>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</si>
  <si>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</si>
  <si>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</si>
  <si>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</si>
  <si>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</si>
  <si>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</si>
  <si>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</si>
  <si>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</si>
  <si>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</si>
  <si>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</si>
  <si>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</si>
  <si>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</si>
  <si>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</si>
  <si>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</si>
  <si>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</si>
  <si>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</si>
  <si>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</si>
  <si>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</si>
  <si>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</si>
  <si>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</si>
  <si>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</si>
  <si>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</si>
  <si>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</si>
  <si>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</si>
  <si>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</si>
  <si>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</si>
  <si>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</si>
  <si>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</si>
  <si>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Утримання та забезпечення діяльності центрів соціальних служб для сім`ї, дітей та молоді.</t>
  </si>
  <si>
    <t xml:space="preserve">  Надання соціальних послуг дітям, молоді та сім"ям, які опинилися у складних життєвих обставинах та потребують сторонньої допомоги</t>
  </si>
  <si>
    <t>Створення належних умов для виконання функцій центру соціальних служб для сім`ї, дітей та молоді</t>
  </si>
  <si>
    <t>УСЬОГО</t>
  </si>
  <si>
    <t>Програма реалізації молодіжної політики та розвитку фізичної культури і спорту у м.Хмельницькому на 2017-2021 роки</t>
  </si>
  <si>
    <t>затрат</t>
  </si>
  <si>
    <t>кількість центрів соціальних служб для сім`ї, дітей та молоді</t>
  </si>
  <si>
    <t>од.</t>
  </si>
  <si>
    <t>зведення планів по мережі,штатах</t>
  </si>
  <si>
    <t>кількість штатних працівників центрів</t>
  </si>
  <si>
    <t>осіб</t>
  </si>
  <si>
    <t>штатний розпис</t>
  </si>
  <si>
    <t>обсяг витрат</t>
  </si>
  <si>
    <t>тис.грн.</t>
  </si>
  <si>
    <t>кошторис</t>
  </si>
  <si>
    <t>продукту</t>
  </si>
  <si>
    <t>кількість прийомних сімей, дитячих будинків сімейного типу, сімей, які опинилися в складних життєвих обставинах, охоплених соціальним супроводом</t>
  </si>
  <si>
    <t>кільк. сімей</t>
  </si>
  <si>
    <t>звітність з соціальної роботи</t>
  </si>
  <si>
    <t>кількість заходів, які проводяться центром соціальних служб для сім’ї, дітей та молоді</t>
  </si>
  <si>
    <t>кількість</t>
  </si>
  <si>
    <t>кількість відвідувачів заходів, які проводяться центром соціальних служб для сім’ї, дітей та молоді</t>
  </si>
  <si>
    <t>журнал обліку</t>
  </si>
  <si>
    <t>кількість звернень на службу “Телефон Довіри 15-50”</t>
  </si>
  <si>
    <t>кількість соціальних робіт з сім`ями, які перебувають в складних життєвих обставинах</t>
  </si>
  <si>
    <t>шт.</t>
  </si>
  <si>
    <t>ефективності</t>
  </si>
  <si>
    <t>середні витрати на забезпечення діяльності одного працівника центру соціальних служб для сім’ї, дітей та молоді</t>
  </si>
  <si>
    <t>грн.</t>
  </si>
  <si>
    <t>розрахунок                    (відношення витрат на забезпечення діяльності Центру до кількості штатних одиниць)</t>
  </si>
  <si>
    <t>середні витрати на проведення одного заходу</t>
  </si>
  <si>
    <t>розрахунок</t>
  </si>
  <si>
    <t>якості</t>
  </si>
  <si>
    <t>динаміка кількості послуг, які надані центрами соціальних служб для сім’ї, дітей та молоді порівняно з минулим роком</t>
  </si>
  <si>
    <t>відс.</t>
  </si>
  <si>
    <t>динаміка кількості осіб, яким надано соціальні послуги порівняно з минулим роком</t>
  </si>
  <si>
    <t>розрахунок                   (відношення планової кількості   людей за 2019 р. в порівнянні до 2018 р.)</t>
  </si>
  <si>
    <t>динаміка  кількості сімей та осіб, які перебувають у складних життєвих обставинах, знятих з соціального супроводу з позитивним результатом, порівняно з минулим роком</t>
  </si>
  <si>
    <t>розрахунок                    (відношення планової кількості людей за 2019 р. в порівнянні до 2018 р.)</t>
  </si>
  <si>
    <t xml:space="preserve"> Конституція України;  Бюджетний кодекс; ЗУ «Про місцеве самоврядування в Україні», ЗУ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м. Хмельницькому на 2017-2021 роки, Рішення сесії  Хмельницької  міської ради від  23 грудня  2020 року №   “Про бюджет  Хмельницької міської територіальної громади на 2021 рік».</t>
  </si>
  <si>
    <t>створення належних умов для всебічного, повноцінного розвитку дітей та молоді, вирішення невідкладних завдань щодо поліпшення їх становища і захисту їх прав, профілактика по недопущенню негативних явищ у молодіжному середовищі.</t>
  </si>
  <si>
    <t>1100000</t>
  </si>
  <si>
    <t>29.12.2020</t>
  </si>
  <si>
    <t xml:space="preserve"> </t>
  </si>
  <si>
    <t>Управління молоді та спорту Хмельницької міської ради</t>
  </si>
  <si>
    <t>Фінансове управління Хмельницької міської ради</t>
  </si>
  <si>
    <t>Заступник начальника управління молоді та спорту</t>
  </si>
  <si>
    <t>Начальник фінансового управління</t>
  </si>
  <si>
    <t>Наталія ТОМУСЯК</t>
  </si>
  <si>
    <t>Сергій ЯМЧУК</t>
  </si>
  <si>
    <t>22771264</t>
  </si>
  <si>
    <t>22564000000</t>
  </si>
  <si>
    <t>бюджетної програми місцевого бюджету на 2021  рік</t>
  </si>
  <si>
    <t>1113121</t>
  </si>
  <si>
    <t>Утримання та забезпечення діяльності центрів соціальних служб</t>
  </si>
  <si>
    <t>Орган у справах сім’ї, молоді та спорту</t>
  </si>
  <si>
    <t>1110000</t>
  </si>
  <si>
    <t>3121</t>
  </si>
  <si>
    <t>1040</t>
  </si>
  <si>
    <t>календарний план</t>
  </si>
  <si>
    <t>0810</t>
  </si>
  <si>
    <t xml:space="preserve"> Організація і проведення міських змагань з неолімпійських видів спорту</t>
  </si>
  <si>
    <t>Проведення навчально-тренувальних зборів з  неолімпійських видів спорту з підготовки до регіональних / всеукраїнських змагань</t>
  </si>
  <si>
    <t>кількість навчально-тренувальних зборів з неолімпійських видів спорту з підготовки до регіональних / всеукраїнських змагань</t>
  </si>
  <si>
    <t>кількість міських змагань з неолімпійських видів спорту</t>
  </si>
  <si>
    <t>ккількість людино-днів навчально-тренувальних зборів з неолімпійських видів спорту з підготовки до регіональних /всеукраїнських змагань</t>
  </si>
  <si>
    <t>кількість людино-днів участі у міських змаганнях з неолімпійських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</si>
  <si>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регіональних / всеукраїнських змагань</t>
  </si>
  <si>
    <t>середні витрати на один людино-день участі у міських змаганнях з неолімпійських видів спорту</t>
  </si>
  <si>
    <t>Динаміка  кількості заходів навчально-тренувальних зборів з неолімпійських видів спорту з підготовки до регіональних / всеукраїнських змагань в плановому періоді до фактичного показника попереднього періоду</t>
  </si>
  <si>
    <t>рорахунок</t>
  </si>
  <si>
    <t>Динаміка  кількості заходів міських змагань з неолімпійських видів спорту в плановому періоді до фактичного показника попереднього періоду</t>
  </si>
  <si>
    <t>забезпечення розвитку неолімпійських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</si>
  <si>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</si>
  <si>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</si>
  <si>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5012</t>
  </si>
  <si>
    <t>Проведення навчально-тренувальних зборів і змагань з неолімпійських видів спорту.</t>
  </si>
  <si>
    <t>Організація і проведення міських змагань з неолімпійських видів спорту</t>
  </si>
  <si>
    <t>Начальник управління молоді та спорту</t>
  </si>
  <si>
    <t>Сергій РЕМЕЗ</t>
  </si>
  <si>
    <t>грн</t>
  </si>
  <si>
    <t>Комплекна програма реалізації молодіжної політики та розвитку фізичної культури і спорту у Хмельницькій міській територіальній громаді на 2017-2021 роки</t>
  </si>
  <si>
    <t xml:space="preserve">    .      .2021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</si>
  <si>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Хмельницькій міській територіальної громаді на 2017-2021 роки, Рішення сесії  Хмельницької  міської ради від  23 грудня  2020 року №14   “Про бюджет  Хмельницької міської територіальної громади на 2021 рік», Рішення сесії Хмельницької міської ради від 20 жовтня 2021 року №3 «Про внесення змін до бюджету  Хмельницької міської територіальної громади на 2021 рік».</t>
  </si>
  <si>
    <t xml:space="preserve">Наказ від  01.11.2021 р. </t>
  </si>
  <si>
    <t>11-а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</si>
</sst>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12" fillId="0" borderId="0" xfId="0" applyFont="1" applyBorder="1" applyAlignment="1"/>
    <xf numFmtId="0" fontId="2" fillId="0" borderId="0" xfId="0" applyNumberFormat="1" applyFont="1" applyBorder="1" applyAlignment="1">
      <alignment horizontal="left" vertical="center" wrapText="1"/>
    </xf>
    <xf numFmtId="1" fontId="2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2" xfId="0" applyNumberFormat="1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2" fillId="0" borderId="2" xfId="0" applyNumberFormat="1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3" fontId="10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</cellXfs>
  <cellStyles count="1">
    <cellStyle name="Звичайний" xfId="0" builtinId="0"/>
  </cellStyles>
  <dxfs count="6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opLeftCell="A10" zoomScaleNormal="100" zoomScaleSheetLayoutView="100" workbookViewId="0">
      <selection activeCell="N16" sqref="N16:AS16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42578125" style="1" hidden="1" customWidth="1"/>
    <col min="80" max="16384" width="9.140625" style="1"/>
  </cols>
  <sheetData>
    <row r="1" spans="1:77" ht="44.25" customHeight="1" x14ac:dyDescent="0.2">
      <c r="AO1" s="121" t="s">
        <v>35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</row>
    <row r="2" spans="1:77" ht="15.95" customHeight="1" x14ac:dyDescent="0.2">
      <c r="AO2" s="99" t="s">
        <v>0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" customHeight="1" x14ac:dyDescent="0.2">
      <c r="AO3" s="75" t="s">
        <v>108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 x14ac:dyDescent="0.2">
      <c r="AO4" s="122" t="s">
        <v>108</v>
      </c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</row>
    <row r="5" spans="1:77" x14ac:dyDescent="0.2">
      <c r="AO5" s="124" t="s">
        <v>20</v>
      </c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1:77" ht="7.5" customHeight="1" x14ac:dyDescent="0.2"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</row>
    <row r="7" spans="1:77" ht="13.35" customHeight="1" x14ac:dyDescent="0.2">
      <c r="AO7" s="63" t="s">
        <v>106</v>
      </c>
      <c r="AP7" s="64"/>
      <c r="AQ7" s="64"/>
      <c r="AR7" s="64"/>
      <c r="AS7" s="64"/>
      <c r="AT7" s="64"/>
      <c r="AU7" s="64"/>
      <c r="AV7" s="1" t="s">
        <v>63</v>
      </c>
      <c r="AW7" s="63" t="s">
        <v>107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116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105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35"/>
      <c r="AU13" s="111" t="s">
        <v>114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56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6" t="s">
        <v>62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3" t="s">
        <v>55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7" customHeight="1" x14ac:dyDescent="0.2">
      <c r="A16" s="36" t="s">
        <v>4</v>
      </c>
      <c r="B16" s="111" t="s">
        <v>120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8" t="s">
        <v>119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11" t="s">
        <v>114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56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6" t="s">
        <v>61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3" t="s">
        <v>55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7.6" customHeight="1" x14ac:dyDescent="0.2">
      <c r="A19" s="25" t="s">
        <v>54</v>
      </c>
      <c r="B19" s="111" t="s">
        <v>117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121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122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7" t="s">
        <v>118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11" t="s">
        <v>115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56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57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4" t="s">
        <v>58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5" t="s">
        <v>59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3" t="s">
        <v>60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50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9">
        <v>5299595</v>
      </c>
      <c r="V22" s="109"/>
      <c r="W22" s="109"/>
      <c r="X22" s="109"/>
      <c r="Y22" s="109"/>
      <c r="Z22" s="109"/>
      <c r="AA22" s="109"/>
      <c r="AB22" s="109"/>
      <c r="AC22" s="109"/>
      <c r="AD22" s="109"/>
      <c r="AE22" s="110" t="s">
        <v>51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09">
        <v>5299595</v>
      </c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88" t="s">
        <v>23</v>
      </c>
      <c r="BE22" s="88"/>
      <c r="BF22" s="88"/>
      <c r="BG22" s="88"/>
      <c r="BH22" s="88"/>
      <c r="BI22" s="88"/>
      <c r="BJ22" s="88"/>
      <c r="BK22" s="88"/>
      <c r="BL22" s="88"/>
    </row>
    <row r="23" spans="1:79" ht="24.95" customHeight="1" x14ac:dyDescent="0.2">
      <c r="A23" s="88" t="s">
        <v>22</v>
      </c>
      <c r="B23" s="88"/>
      <c r="C23" s="88"/>
      <c r="D23" s="88"/>
      <c r="E23" s="88"/>
      <c r="F23" s="88"/>
      <c r="G23" s="88"/>
      <c r="H23" s="88"/>
      <c r="I23" s="109">
        <v>0</v>
      </c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88" t="s">
        <v>24</v>
      </c>
      <c r="U23" s="88"/>
      <c r="V23" s="88"/>
      <c r="W23" s="8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9" t="s">
        <v>37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</row>
    <row r="26" spans="1:79" ht="46.7" customHeight="1" x14ac:dyDescent="0.2">
      <c r="A26" s="107" t="s">
        <v>103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8" t="s">
        <v>36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</row>
    <row r="29" spans="1:79" ht="27.75" customHeight="1" x14ac:dyDescent="0.2">
      <c r="A29" s="103" t="s">
        <v>28</v>
      </c>
      <c r="B29" s="103"/>
      <c r="C29" s="103"/>
      <c r="D29" s="103"/>
      <c r="E29" s="103"/>
      <c r="F29" s="103"/>
      <c r="G29" s="104" t="s">
        <v>40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6"/>
    </row>
    <row r="30" spans="1:79" ht="15.75" hidden="1" x14ac:dyDescent="0.2">
      <c r="A30" s="84">
        <v>1</v>
      </c>
      <c r="B30" s="84"/>
      <c r="C30" s="84"/>
      <c r="D30" s="84"/>
      <c r="E30" s="84"/>
      <c r="F30" s="84"/>
      <c r="G30" s="104">
        <v>2</v>
      </c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6"/>
    </row>
    <row r="31" spans="1:79" ht="10.5" hidden="1" customHeight="1" x14ac:dyDescent="0.2">
      <c r="A31" s="49" t="s">
        <v>33</v>
      </c>
      <c r="B31" s="49"/>
      <c r="C31" s="49"/>
      <c r="D31" s="49"/>
      <c r="E31" s="49"/>
      <c r="F31" s="49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49</v>
      </c>
    </row>
    <row r="32" spans="1:79" ht="13.35" customHeight="1" x14ac:dyDescent="0.2">
      <c r="A32" s="49">
        <v>1</v>
      </c>
      <c r="B32" s="49"/>
      <c r="C32" s="49"/>
      <c r="D32" s="49"/>
      <c r="E32" s="49"/>
      <c r="F32" s="49"/>
      <c r="G32" s="85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8" t="s">
        <v>38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</row>
    <row r="35" spans="1:79" ht="31.35" customHeight="1" x14ac:dyDescent="0.2">
      <c r="A35" s="107" t="s">
        <v>104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8" t="s">
        <v>39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</row>
    <row r="38" spans="1:79" ht="27.75" customHeight="1" x14ac:dyDescent="0.2">
      <c r="A38" s="103" t="s">
        <v>28</v>
      </c>
      <c r="B38" s="103"/>
      <c r="C38" s="103"/>
      <c r="D38" s="103"/>
      <c r="E38" s="103"/>
      <c r="F38" s="103"/>
      <c r="G38" s="104" t="s">
        <v>25</v>
      </c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6"/>
    </row>
    <row r="39" spans="1:79" ht="15.75" hidden="1" x14ac:dyDescent="0.2">
      <c r="A39" s="84">
        <v>1</v>
      </c>
      <c r="B39" s="84"/>
      <c r="C39" s="84"/>
      <c r="D39" s="84"/>
      <c r="E39" s="84"/>
      <c r="F39" s="84"/>
      <c r="G39" s="104">
        <v>2</v>
      </c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6"/>
    </row>
    <row r="40" spans="1:79" ht="10.5" hidden="1" customHeight="1" x14ac:dyDescent="0.2">
      <c r="A40" s="49" t="s">
        <v>6</v>
      </c>
      <c r="B40" s="49"/>
      <c r="C40" s="49"/>
      <c r="D40" s="49"/>
      <c r="E40" s="49"/>
      <c r="F40" s="49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3.35" customHeight="1" x14ac:dyDescent="0.2">
      <c r="A41" s="49">
        <v>1</v>
      </c>
      <c r="B41" s="49"/>
      <c r="C41" s="49"/>
      <c r="D41" s="49"/>
      <c r="E41" s="49"/>
      <c r="F41" s="49"/>
      <c r="G41" s="85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8" t="s">
        <v>41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4" t="s">
        <v>28</v>
      </c>
      <c r="B45" s="84"/>
      <c r="C45" s="84"/>
      <c r="D45" s="93" t="s">
        <v>26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84" t="s">
        <v>29</v>
      </c>
      <c r="AD45" s="84"/>
      <c r="AE45" s="84"/>
      <c r="AF45" s="84"/>
      <c r="AG45" s="84"/>
      <c r="AH45" s="84"/>
      <c r="AI45" s="84"/>
      <c r="AJ45" s="84"/>
      <c r="AK45" s="84" t="s">
        <v>30</v>
      </c>
      <c r="AL45" s="84"/>
      <c r="AM45" s="84"/>
      <c r="AN45" s="84"/>
      <c r="AO45" s="84"/>
      <c r="AP45" s="84"/>
      <c r="AQ45" s="84"/>
      <c r="AR45" s="84"/>
      <c r="AS45" s="84" t="s">
        <v>27</v>
      </c>
      <c r="AT45" s="84"/>
      <c r="AU45" s="84"/>
      <c r="AV45" s="84"/>
      <c r="AW45" s="84"/>
      <c r="AX45" s="84"/>
      <c r="AY45" s="84"/>
      <c r="AZ45" s="8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4"/>
      <c r="B46" s="84"/>
      <c r="C46" s="84"/>
      <c r="D46" s="96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8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4">
        <v>1</v>
      </c>
      <c r="B47" s="84"/>
      <c r="C47" s="84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84">
        <v>3</v>
      </c>
      <c r="AD47" s="84"/>
      <c r="AE47" s="84"/>
      <c r="AF47" s="84"/>
      <c r="AG47" s="84"/>
      <c r="AH47" s="84"/>
      <c r="AI47" s="84"/>
      <c r="AJ47" s="84"/>
      <c r="AK47" s="84">
        <v>4</v>
      </c>
      <c r="AL47" s="84"/>
      <c r="AM47" s="84"/>
      <c r="AN47" s="84"/>
      <c r="AO47" s="84"/>
      <c r="AP47" s="84"/>
      <c r="AQ47" s="84"/>
      <c r="AR47" s="84"/>
      <c r="AS47" s="84">
        <v>5</v>
      </c>
      <c r="AT47" s="84"/>
      <c r="AU47" s="84"/>
      <c r="AV47" s="84"/>
      <c r="AW47" s="84"/>
      <c r="AX47" s="84"/>
      <c r="AY47" s="84"/>
      <c r="AZ47" s="8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9" t="s">
        <v>6</v>
      </c>
      <c r="B48" s="49"/>
      <c r="C48" s="49"/>
      <c r="D48" s="100" t="s">
        <v>7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2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53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5" customHeight="1" x14ac:dyDescent="0.2">
      <c r="A49" s="49">
        <v>1</v>
      </c>
      <c r="B49" s="49"/>
      <c r="C49" s="49"/>
      <c r="D49" s="85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48">
        <v>5299595</v>
      </c>
      <c r="AD49" s="48"/>
      <c r="AE49" s="48"/>
      <c r="AF49" s="48"/>
      <c r="AG49" s="48"/>
      <c r="AH49" s="48"/>
      <c r="AI49" s="48"/>
      <c r="AJ49" s="48"/>
      <c r="AK49" s="48">
        <v>0</v>
      </c>
      <c r="AL49" s="48"/>
      <c r="AM49" s="48"/>
      <c r="AN49" s="48"/>
      <c r="AO49" s="48"/>
      <c r="AP49" s="48"/>
      <c r="AQ49" s="48"/>
      <c r="AR49" s="48"/>
      <c r="AS49" s="48">
        <f>AC49+AK49</f>
        <v>5299595</v>
      </c>
      <c r="AT49" s="48"/>
      <c r="AU49" s="48"/>
      <c r="AV49" s="48"/>
      <c r="AW49" s="48"/>
      <c r="AX49" s="48"/>
      <c r="AY49" s="48"/>
      <c r="AZ49" s="4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55"/>
      <c r="B50" s="55"/>
      <c r="C50" s="55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4">
        <v>5299595</v>
      </c>
      <c r="AD50" s="54"/>
      <c r="AE50" s="54"/>
      <c r="AF50" s="54"/>
      <c r="AG50" s="54"/>
      <c r="AH50" s="54"/>
      <c r="AI50" s="54"/>
      <c r="AJ50" s="54"/>
      <c r="AK50" s="54">
        <v>0</v>
      </c>
      <c r="AL50" s="54"/>
      <c r="AM50" s="54"/>
      <c r="AN50" s="54"/>
      <c r="AO50" s="54"/>
      <c r="AP50" s="54"/>
      <c r="AQ50" s="54"/>
      <c r="AR50" s="54"/>
      <c r="AS50" s="54">
        <f>AC50+AK50</f>
        <v>5299595</v>
      </c>
      <c r="AT50" s="54"/>
      <c r="AU50" s="54"/>
      <c r="AV50" s="54"/>
      <c r="AW50" s="54"/>
      <c r="AX50" s="54"/>
      <c r="AY50" s="54"/>
      <c r="AZ50" s="54"/>
      <c r="BA50" s="40"/>
      <c r="BB50" s="40"/>
      <c r="BC50" s="40"/>
      <c r="BD50" s="40"/>
      <c r="BE50" s="40"/>
      <c r="BF50" s="40"/>
      <c r="BG50" s="40"/>
      <c r="BH50" s="40"/>
    </row>
    <row r="52" spans="1:79" ht="15.75" customHeight="1" x14ac:dyDescent="0.2">
      <c r="A52" s="99" t="s">
        <v>42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</row>
    <row r="53" spans="1:79" ht="15" customHeight="1" x14ac:dyDescent="0.2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4" t="s">
        <v>28</v>
      </c>
      <c r="B54" s="84"/>
      <c r="C54" s="84"/>
      <c r="D54" s="93" t="s">
        <v>34</v>
      </c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5"/>
      <c r="AB54" s="84" t="s">
        <v>29</v>
      </c>
      <c r="AC54" s="84"/>
      <c r="AD54" s="84"/>
      <c r="AE54" s="84"/>
      <c r="AF54" s="84"/>
      <c r="AG54" s="84"/>
      <c r="AH54" s="84"/>
      <c r="AI54" s="84"/>
      <c r="AJ54" s="84" t="s">
        <v>30</v>
      </c>
      <c r="AK54" s="84"/>
      <c r="AL54" s="84"/>
      <c r="AM54" s="84"/>
      <c r="AN54" s="84"/>
      <c r="AO54" s="84"/>
      <c r="AP54" s="84"/>
      <c r="AQ54" s="84"/>
      <c r="AR54" s="84" t="s">
        <v>27</v>
      </c>
      <c r="AS54" s="84"/>
      <c r="AT54" s="84"/>
      <c r="AU54" s="84"/>
      <c r="AV54" s="84"/>
      <c r="AW54" s="84"/>
      <c r="AX54" s="84"/>
      <c r="AY54" s="84"/>
    </row>
    <row r="55" spans="1:79" ht="29.1" customHeight="1" x14ac:dyDescent="0.2">
      <c r="A55" s="84"/>
      <c r="B55" s="84"/>
      <c r="C55" s="84"/>
      <c r="D55" s="96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8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</row>
    <row r="56" spans="1:79" ht="15.75" customHeight="1" x14ac:dyDescent="0.2">
      <c r="A56" s="84">
        <v>1</v>
      </c>
      <c r="B56" s="84"/>
      <c r="C56" s="84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84">
        <v>3</v>
      </c>
      <c r="AC56" s="84"/>
      <c r="AD56" s="84"/>
      <c r="AE56" s="84"/>
      <c r="AF56" s="84"/>
      <c r="AG56" s="84"/>
      <c r="AH56" s="84"/>
      <c r="AI56" s="84"/>
      <c r="AJ56" s="84">
        <v>4</v>
      </c>
      <c r="AK56" s="84"/>
      <c r="AL56" s="84"/>
      <c r="AM56" s="84"/>
      <c r="AN56" s="84"/>
      <c r="AO56" s="84"/>
      <c r="AP56" s="84"/>
      <c r="AQ56" s="84"/>
      <c r="AR56" s="84">
        <v>5</v>
      </c>
      <c r="AS56" s="84"/>
      <c r="AT56" s="84"/>
      <c r="AU56" s="84"/>
      <c r="AV56" s="84"/>
      <c r="AW56" s="84"/>
      <c r="AX56" s="84"/>
      <c r="AY56" s="84"/>
    </row>
    <row r="57" spans="1:79" ht="12.75" hidden="1" customHeight="1" x14ac:dyDescent="0.2">
      <c r="A57" s="49" t="s">
        <v>6</v>
      </c>
      <c r="B57" s="49"/>
      <c r="C57" s="49"/>
      <c r="D57" s="77" t="s">
        <v>7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ht="26.45" customHeight="1" x14ac:dyDescent="0.2">
      <c r="A58" s="49">
        <v>1</v>
      </c>
      <c r="B58" s="49"/>
      <c r="C58" s="49"/>
      <c r="D58" s="85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48">
        <v>20000</v>
      </c>
      <c r="AC58" s="48"/>
      <c r="AD58" s="48"/>
      <c r="AE58" s="48"/>
      <c r="AF58" s="48"/>
      <c r="AG58" s="48"/>
      <c r="AH58" s="48"/>
      <c r="AI58" s="48"/>
      <c r="AJ58" s="48">
        <v>0</v>
      </c>
      <c r="AK58" s="48"/>
      <c r="AL58" s="48"/>
      <c r="AM58" s="48"/>
      <c r="AN58" s="48"/>
      <c r="AO58" s="48"/>
      <c r="AP58" s="48"/>
      <c r="AQ58" s="48"/>
      <c r="AR58" s="48">
        <f>AB58+AJ58</f>
        <v>20000</v>
      </c>
      <c r="AS58" s="48"/>
      <c r="AT58" s="48"/>
      <c r="AU58" s="48"/>
      <c r="AV58" s="48"/>
      <c r="AW58" s="48"/>
      <c r="AX58" s="48"/>
      <c r="AY58" s="48"/>
      <c r="CA58" s="1" t="s">
        <v>16</v>
      </c>
    </row>
    <row r="59" spans="1:79" s="4" customFormat="1" ht="12.75" customHeight="1" x14ac:dyDescent="0.2">
      <c r="A59" s="55"/>
      <c r="B59" s="55"/>
      <c r="C59" s="55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54">
        <v>20000</v>
      </c>
      <c r="AC59" s="54"/>
      <c r="AD59" s="54"/>
      <c r="AE59" s="54"/>
      <c r="AF59" s="54"/>
      <c r="AG59" s="54"/>
      <c r="AH59" s="54"/>
      <c r="AI59" s="54"/>
      <c r="AJ59" s="54">
        <v>0</v>
      </c>
      <c r="AK59" s="54"/>
      <c r="AL59" s="54"/>
      <c r="AM59" s="54"/>
      <c r="AN59" s="54"/>
      <c r="AO59" s="54"/>
      <c r="AP59" s="54"/>
      <c r="AQ59" s="54"/>
      <c r="AR59" s="54">
        <f>AB59+AJ59</f>
        <v>20000</v>
      </c>
      <c r="AS59" s="54"/>
      <c r="AT59" s="54"/>
      <c r="AU59" s="54"/>
      <c r="AV59" s="54"/>
      <c r="AW59" s="54"/>
      <c r="AX59" s="54"/>
      <c r="AY59" s="54"/>
    </row>
    <row r="61" spans="1:79" ht="15.75" customHeight="1" x14ac:dyDescent="0.2">
      <c r="A61" s="88" t="s">
        <v>43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</row>
    <row r="62" spans="1:79" ht="30" customHeight="1" x14ac:dyDescent="0.2">
      <c r="A62" s="84" t="s">
        <v>28</v>
      </c>
      <c r="B62" s="84"/>
      <c r="C62" s="84"/>
      <c r="D62" s="84"/>
      <c r="E62" s="84"/>
      <c r="F62" s="84"/>
      <c r="G62" s="81" t="s">
        <v>44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84" t="s">
        <v>2</v>
      </c>
      <c r="AA62" s="84"/>
      <c r="AB62" s="84"/>
      <c r="AC62" s="84"/>
      <c r="AD62" s="84"/>
      <c r="AE62" s="84" t="s">
        <v>1</v>
      </c>
      <c r="AF62" s="84"/>
      <c r="AG62" s="84"/>
      <c r="AH62" s="84"/>
      <c r="AI62" s="84"/>
      <c r="AJ62" s="84"/>
      <c r="AK62" s="84"/>
      <c r="AL62" s="84"/>
      <c r="AM62" s="84"/>
      <c r="AN62" s="84"/>
      <c r="AO62" s="81" t="s">
        <v>29</v>
      </c>
      <c r="AP62" s="82"/>
      <c r="AQ62" s="82"/>
      <c r="AR62" s="82"/>
      <c r="AS62" s="82"/>
      <c r="AT62" s="82"/>
      <c r="AU62" s="82"/>
      <c r="AV62" s="83"/>
      <c r="AW62" s="81" t="s">
        <v>30</v>
      </c>
      <c r="AX62" s="82"/>
      <c r="AY62" s="82"/>
      <c r="AZ62" s="82"/>
      <c r="BA62" s="82"/>
      <c r="BB62" s="82"/>
      <c r="BC62" s="82"/>
      <c r="BD62" s="83"/>
      <c r="BE62" s="81" t="s">
        <v>27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">
      <c r="A63" s="84">
        <v>1</v>
      </c>
      <c r="B63" s="84"/>
      <c r="C63" s="84"/>
      <c r="D63" s="84"/>
      <c r="E63" s="84"/>
      <c r="F63" s="84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84">
        <v>3</v>
      </c>
      <c r="AA63" s="84"/>
      <c r="AB63" s="84"/>
      <c r="AC63" s="84"/>
      <c r="AD63" s="84"/>
      <c r="AE63" s="84">
        <v>4</v>
      </c>
      <c r="AF63" s="84"/>
      <c r="AG63" s="84"/>
      <c r="AH63" s="84"/>
      <c r="AI63" s="84"/>
      <c r="AJ63" s="84"/>
      <c r="AK63" s="84"/>
      <c r="AL63" s="84"/>
      <c r="AM63" s="84"/>
      <c r="AN63" s="84"/>
      <c r="AO63" s="84">
        <v>5</v>
      </c>
      <c r="AP63" s="84"/>
      <c r="AQ63" s="84"/>
      <c r="AR63" s="84"/>
      <c r="AS63" s="84"/>
      <c r="AT63" s="84"/>
      <c r="AU63" s="84"/>
      <c r="AV63" s="84"/>
      <c r="AW63" s="84">
        <v>6</v>
      </c>
      <c r="AX63" s="84"/>
      <c r="AY63" s="84"/>
      <c r="AZ63" s="84"/>
      <c r="BA63" s="84"/>
      <c r="BB63" s="84"/>
      <c r="BC63" s="84"/>
      <c r="BD63" s="84"/>
      <c r="BE63" s="84">
        <v>7</v>
      </c>
      <c r="BF63" s="84"/>
      <c r="BG63" s="84"/>
      <c r="BH63" s="84"/>
      <c r="BI63" s="84"/>
      <c r="BJ63" s="84"/>
      <c r="BK63" s="84"/>
      <c r="BL63" s="84"/>
    </row>
    <row r="64" spans="1:79" ht="12.75" hidden="1" customHeight="1" x14ac:dyDescent="0.2">
      <c r="A64" s="49" t="s">
        <v>33</v>
      </c>
      <c r="B64" s="49"/>
      <c r="C64" s="49"/>
      <c r="D64" s="49"/>
      <c r="E64" s="49"/>
      <c r="F64" s="49"/>
      <c r="G64" s="77" t="s">
        <v>7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49" t="s">
        <v>19</v>
      </c>
      <c r="AA64" s="49"/>
      <c r="AB64" s="49"/>
      <c r="AC64" s="49"/>
      <c r="AD64" s="49"/>
      <c r="AE64" s="80" t="s">
        <v>32</v>
      </c>
      <c r="AF64" s="80"/>
      <c r="AG64" s="80"/>
      <c r="AH64" s="80"/>
      <c r="AI64" s="80"/>
      <c r="AJ64" s="80"/>
      <c r="AK64" s="80"/>
      <c r="AL64" s="80"/>
      <c r="AM64" s="80"/>
      <c r="AN64" s="77"/>
      <c r="AO64" s="67" t="s">
        <v>8</v>
      </c>
      <c r="AP64" s="67"/>
      <c r="AQ64" s="67"/>
      <c r="AR64" s="67"/>
      <c r="AS64" s="67"/>
      <c r="AT64" s="67"/>
      <c r="AU64" s="67"/>
      <c r="AV64" s="67"/>
      <c r="AW64" s="67" t="s">
        <v>31</v>
      </c>
      <c r="AX64" s="67"/>
      <c r="AY64" s="67"/>
      <c r="AZ64" s="67"/>
      <c r="BA64" s="67"/>
      <c r="BB64" s="67"/>
      <c r="BC64" s="67"/>
      <c r="BD64" s="67"/>
      <c r="BE64" s="67" t="s">
        <v>10</v>
      </c>
      <c r="BF64" s="67"/>
      <c r="BG64" s="67"/>
      <c r="BH64" s="67"/>
      <c r="BI64" s="67"/>
      <c r="BJ64" s="67"/>
      <c r="BK64" s="67"/>
      <c r="BL64" s="67"/>
      <c r="CA64" s="1" t="s">
        <v>17</v>
      </c>
    </row>
    <row r="65" spans="1:79" s="4" customFormat="1" ht="12.75" customHeight="1" x14ac:dyDescent="0.2">
      <c r="A65" s="55">
        <v>0</v>
      </c>
      <c r="B65" s="55"/>
      <c r="C65" s="55"/>
      <c r="D65" s="55"/>
      <c r="E65" s="55"/>
      <c r="F65" s="55"/>
      <c r="G65" s="68" t="s">
        <v>69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59"/>
      <c r="AA65" s="59"/>
      <c r="AB65" s="59"/>
      <c r="AC65" s="59"/>
      <c r="AD65" s="59"/>
      <c r="AE65" s="71"/>
      <c r="AF65" s="71"/>
      <c r="AG65" s="71"/>
      <c r="AH65" s="71"/>
      <c r="AI65" s="71"/>
      <c r="AJ65" s="71"/>
      <c r="AK65" s="71"/>
      <c r="AL65" s="71"/>
      <c r="AM65" s="71"/>
      <c r="AN65" s="72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>
        <f t="shared" ref="BE65:BE81" si="0">AO65+AW65</f>
        <v>0</v>
      </c>
      <c r="BF65" s="54"/>
      <c r="BG65" s="54"/>
      <c r="BH65" s="54"/>
      <c r="BI65" s="54"/>
      <c r="BJ65" s="54"/>
      <c r="BK65" s="54"/>
      <c r="BL65" s="54"/>
      <c r="CA65" s="4" t="s">
        <v>18</v>
      </c>
    </row>
    <row r="66" spans="1:79" ht="26.45" customHeight="1" x14ac:dyDescent="0.2">
      <c r="A66" s="49">
        <v>1</v>
      </c>
      <c r="B66" s="49"/>
      <c r="C66" s="49"/>
      <c r="D66" s="49"/>
      <c r="E66" s="49"/>
      <c r="F66" s="49"/>
      <c r="G66" s="50" t="s">
        <v>70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53" t="s">
        <v>71</v>
      </c>
      <c r="AA66" s="53"/>
      <c r="AB66" s="53"/>
      <c r="AC66" s="53"/>
      <c r="AD66" s="53"/>
      <c r="AE66" s="50" t="s">
        <v>72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48">
        <v>1</v>
      </c>
      <c r="AP66" s="48"/>
      <c r="AQ66" s="48"/>
      <c r="AR66" s="48"/>
      <c r="AS66" s="48"/>
      <c r="AT66" s="48"/>
      <c r="AU66" s="48"/>
      <c r="AV66" s="48"/>
      <c r="AW66" s="48">
        <v>0</v>
      </c>
      <c r="AX66" s="48"/>
      <c r="AY66" s="48"/>
      <c r="AZ66" s="48"/>
      <c r="BA66" s="48"/>
      <c r="BB66" s="48"/>
      <c r="BC66" s="48"/>
      <c r="BD66" s="48"/>
      <c r="BE66" s="48">
        <f t="shared" si="0"/>
        <v>1</v>
      </c>
      <c r="BF66" s="48"/>
      <c r="BG66" s="48"/>
      <c r="BH66" s="48"/>
      <c r="BI66" s="48"/>
      <c r="BJ66" s="48"/>
      <c r="BK66" s="48"/>
      <c r="BL66" s="48"/>
    </row>
    <row r="67" spans="1:79" ht="13.35" customHeight="1" x14ac:dyDescent="0.2">
      <c r="A67" s="49">
        <v>2</v>
      </c>
      <c r="B67" s="49"/>
      <c r="C67" s="49"/>
      <c r="D67" s="49"/>
      <c r="E67" s="49"/>
      <c r="F67" s="49"/>
      <c r="G67" s="50" t="s">
        <v>73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 t="s">
        <v>74</v>
      </c>
      <c r="AA67" s="53"/>
      <c r="AB67" s="53"/>
      <c r="AC67" s="53"/>
      <c r="AD67" s="53"/>
      <c r="AE67" s="50" t="s">
        <v>75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48">
        <v>29.25</v>
      </c>
      <c r="AP67" s="48"/>
      <c r="AQ67" s="48"/>
      <c r="AR67" s="48"/>
      <c r="AS67" s="48"/>
      <c r="AT67" s="48"/>
      <c r="AU67" s="48"/>
      <c r="AV67" s="48"/>
      <c r="AW67" s="48">
        <v>0</v>
      </c>
      <c r="AX67" s="48"/>
      <c r="AY67" s="48"/>
      <c r="AZ67" s="48"/>
      <c r="BA67" s="48"/>
      <c r="BB67" s="48"/>
      <c r="BC67" s="48"/>
      <c r="BD67" s="48"/>
      <c r="BE67" s="48">
        <f t="shared" si="0"/>
        <v>29.25</v>
      </c>
      <c r="BF67" s="48"/>
      <c r="BG67" s="48"/>
      <c r="BH67" s="48"/>
      <c r="BI67" s="48"/>
      <c r="BJ67" s="48"/>
      <c r="BK67" s="48"/>
      <c r="BL67" s="48"/>
    </row>
    <row r="68" spans="1:79" ht="12.75" customHeight="1" x14ac:dyDescent="0.2">
      <c r="A68" s="49">
        <v>3</v>
      </c>
      <c r="B68" s="49"/>
      <c r="C68" s="49"/>
      <c r="D68" s="49"/>
      <c r="E68" s="49"/>
      <c r="F68" s="49"/>
      <c r="G68" s="50" t="s">
        <v>76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53" t="s">
        <v>77</v>
      </c>
      <c r="AA68" s="53"/>
      <c r="AB68" s="53"/>
      <c r="AC68" s="53"/>
      <c r="AD68" s="53"/>
      <c r="AE68" s="50" t="s">
        <v>78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48">
        <v>5299595</v>
      </c>
      <c r="AP68" s="48"/>
      <c r="AQ68" s="48"/>
      <c r="AR68" s="48"/>
      <c r="AS68" s="48"/>
      <c r="AT68" s="48"/>
      <c r="AU68" s="48"/>
      <c r="AV68" s="48"/>
      <c r="AW68" s="48">
        <v>0</v>
      </c>
      <c r="AX68" s="48"/>
      <c r="AY68" s="48"/>
      <c r="AZ68" s="48"/>
      <c r="BA68" s="48"/>
      <c r="BB68" s="48"/>
      <c r="BC68" s="48"/>
      <c r="BD68" s="48"/>
      <c r="BE68" s="48">
        <f t="shared" si="0"/>
        <v>5299595</v>
      </c>
      <c r="BF68" s="48"/>
      <c r="BG68" s="48"/>
      <c r="BH68" s="48"/>
      <c r="BI68" s="48"/>
      <c r="BJ68" s="48"/>
      <c r="BK68" s="48"/>
      <c r="BL68" s="48"/>
    </row>
    <row r="69" spans="1:79" s="4" customFormat="1" ht="12.75" customHeight="1" x14ac:dyDescent="0.2">
      <c r="A69" s="55">
        <v>0</v>
      </c>
      <c r="B69" s="55"/>
      <c r="C69" s="55"/>
      <c r="D69" s="55"/>
      <c r="E69" s="55"/>
      <c r="F69" s="55"/>
      <c r="G69" s="56" t="s">
        <v>79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  <c r="Z69" s="59"/>
      <c r="AA69" s="59"/>
      <c r="AB69" s="59"/>
      <c r="AC69" s="59"/>
      <c r="AD69" s="59"/>
      <c r="AE69" s="56"/>
      <c r="AF69" s="57"/>
      <c r="AG69" s="57"/>
      <c r="AH69" s="57"/>
      <c r="AI69" s="57"/>
      <c r="AJ69" s="57"/>
      <c r="AK69" s="57"/>
      <c r="AL69" s="57"/>
      <c r="AM69" s="57"/>
      <c r="AN69" s="58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>
        <f t="shared" si="0"/>
        <v>0</v>
      </c>
      <c r="BF69" s="54"/>
      <c r="BG69" s="54"/>
      <c r="BH69" s="54"/>
      <c r="BI69" s="54"/>
      <c r="BJ69" s="54"/>
      <c r="BK69" s="54"/>
      <c r="BL69" s="54"/>
    </row>
    <row r="70" spans="1:79" ht="39.6" customHeight="1" x14ac:dyDescent="0.2">
      <c r="A70" s="49">
        <v>4</v>
      </c>
      <c r="B70" s="49"/>
      <c r="C70" s="49"/>
      <c r="D70" s="49"/>
      <c r="E70" s="49"/>
      <c r="F70" s="49"/>
      <c r="G70" s="50" t="s">
        <v>80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3" t="s">
        <v>81</v>
      </c>
      <c r="AA70" s="53"/>
      <c r="AB70" s="53"/>
      <c r="AC70" s="53"/>
      <c r="AD70" s="53"/>
      <c r="AE70" s="50" t="s">
        <v>82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48">
        <v>100</v>
      </c>
      <c r="AP70" s="48"/>
      <c r="AQ70" s="48"/>
      <c r="AR70" s="48"/>
      <c r="AS70" s="48"/>
      <c r="AT70" s="48"/>
      <c r="AU70" s="48"/>
      <c r="AV70" s="48"/>
      <c r="AW70" s="48">
        <v>0</v>
      </c>
      <c r="AX70" s="48"/>
      <c r="AY70" s="48"/>
      <c r="AZ70" s="48"/>
      <c r="BA70" s="48"/>
      <c r="BB70" s="48"/>
      <c r="BC70" s="48"/>
      <c r="BD70" s="48"/>
      <c r="BE70" s="48">
        <f t="shared" si="0"/>
        <v>100</v>
      </c>
      <c r="BF70" s="48"/>
      <c r="BG70" s="48"/>
      <c r="BH70" s="48"/>
      <c r="BI70" s="48"/>
      <c r="BJ70" s="48"/>
      <c r="BK70" s="48"/>
      <c r="BL70" s="48"/>
    </row>
    <row r="71" spans="1:79" ht="26.45" customHeight="1" x14ac:dyDescent="0.2">
      <c r="A71" s="49">
        <v>5</v>
      </c>
      <c r="B71" s="49"/>
      <c r="C71" s="49"/>
      <c r="D71" s="49"/>
      <c r="E71" s="49"/>
      <c r="F71" s="49"/>
      <c r="G71" s="50" t="s">
        <v>83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 t="s">
        <v>84</v>
      </c>
      <c r="AA71" s="53"/>
      <c r="AB71" s="53"/>
      <c r="AC71" s="53"/>
      <c r="AD71" s="53"/>
      <c r="AE71" s="50" t="s">
        <v>82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48">
        <v>20</v>
      </c>
      <c r="AP71" s="48"/>
      <c r="AQ71" s="48"/>
      <c r="AR71" s="48"/>
      <c r="AS71" s="48"/>
      <c r="AT71" s="48"/>
      <c r="AU71" s="48"/>
      <c r="AV71" s="48"/>
      <c r="AW71" s="48">
        <v>0</v>
      </c>
      <c r="AX71" s="48"/>
      <c r="AY71" s="48"/>
      <c r="AZ71" s="48"/>
      <c r="BA71" s="48"/>
      <c r="BB71" s="48"/>
      <c r="BC71" s="48"/>
      <c r="BD71" s="48"/>
      <c r="BE71" s="48">
        <f t="shared" si="0"/>
        <v>20</v>
      </c>
      <c r="BF71" s="48"/>
      <c r="BG71" s="48"/>
      <c r="BH71" s="48"/>
      <c r="BI71" s="48"/>
      <c r="BJ71" s="48"/>
      <c r="BK71" s="48"/>
      <c r="BL71" s="48"/>
    </row>
    <row r="72" spans="1:79" ht="26.45" customHeight="1" x14ac:dyDescent="0.2">
      <c r="A72" s="49">
        <v>6</v>
      </c>
      <c r="B72" s="49"/>
      <c r="C72" s="49"/>
      <c r="D72" s="49"/>
      <c r="E72" s="49"/>
      <c r="F72" s="49"/>
      <c r="G72" s="50" t="s">
        <v>85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3" t="s">
        <v>74</v>
      </c>
      <c r="AA72" s="53"/>
      <c r="AB72" s="53"/>
      <c r="AC72" s="53"/>
      <c r="AD72" s="53"/>
      <c r="AE72" s="50" t="s">
        <v>86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48">
        <v>9000</v>
      </c>
      <c r="AP72" s="48"/>
      <c r="AQ72" s="48"/>
      <c r="AR72" s="48"/>
      <c r="AS72" s="48"/>
      <c r="AT72" s="48"/>
      <c r="AU72" s="48"/>
      <c r="AV72" s="48"/>
      <c r="AW72" s="48">
        <v>0</v>
      </c>
      <c r="AX72" s="48"/>
      <c r="AY72" s="48"/>
      <c r="AZ72" s="48"/>
      <c r="BA72" s="48"/>
      <c r="BB72" s="48"/>
      <c r="BC72" s="48"/>
      <c r="BD72" s="48"/>
      <c r="BE72" s="48">
        <f t="shared" si="0"/>
        <v>9000</v>
      </c>
      <c r="BF72" s="48"/>
      <c r="BG72" s="48"/>
      <c r="BH72" s="48"/>
      <c r="BI72" s="48"/>
      <c r="BJ72" s="48"/>
      <c r="BK72" s="48"/>
      <c r="BL72" s="48"/>
    </row>
    <row r="73" spans="1:79" ht="13.35" customHeight="1" x14ac:dyDescent="0.2">
      <c r="A73" s="49">
        <v>7</v>
      </c>
      <c r="B73" s="49"/>
      <c r="C73" s="49"/>
      <c r="D73" s="49"/>
      <c r="E73" s="49"/>
      <c r="F73" s="49"/>
      <c r="G73" s="50" t="s">
        <v>87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 t="s">
        <v>74</v>
      </c>
      <c r="AA73" s="53"/>
      <c r="AB73" s="53"/>
      <c r="AC73" s="53"/>
      <c r="AD73" s="53"/>
      <c r="AE73" s="50" t="s">
        <v>82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48">
        <v>7100</v>
      </c>
      <c r="AP73" s="48"/>
      <c r="AQ73" s="48"/>
      <c r="AR73" s="48"/>
      <c r="AS73" s="48"/>
      <c r="AT73" s="48"/>
      <c r="AU73" s="48"/>
      <c r="AV73" s="48"/>
      <c r="AW73" s="48">
        <v>0</v>
      </c>
      <c r="AX73" s="48"/>
      <c r="AY73" s="48"/>
      <c r="AZ73" s="48"/>
      <c r="BA73" s="48"/>
      <c r="BB73" s="48"/>
      <c r="BC73" s="48"/>
      <c r="BD73" s="48"/>
      <c r="BE73" s="48">
        <f t="shared" si="0"/>
        <v>7100</v>
      </c>
      <c r="BF73" s="48"/>
      <c r="BG73" s="48"/>
      <c r="BH73" s="48"/>
      <c r="BI73" s="48"/>
      <c r="BJ73" s="48"/>
      <c r="BK73" s="48"/>
      <c r="BL73" s="48"/>
    </row>
    <row r="74" spans="1:79" ht="26.45" customHeight="1" x14ac:dyDescent="0.2">
      <c r="A74" s="49">
        <v>8</v>
      </c>
      <c r="B74" s="49"/>
      <c r="C74" s="49"/>
      <c r="D74" s="49"/>
      <c r="E74" s="49"/>
      <c r="F74" s="49"/>
      <c r="G74" s="50" t="s">
        <v>88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 t="s">
        <v>89</v>
      </c>
      <c r="AA74" s="53"/>
      <c r="AB74" s="53"/>
      <c r="AC74" s="53"/>
      <c r="AD74" s="53"/>
      <c r="AE74" s="50" t="s">
        <v>82</v>
      </c>
      <c r="AF74" s="51"/>
      <c r="AG74" s="51"/>
      <c r="AH74" s="51"/>
      <c r="AI74" s="51"/>
      <c r="AJ74" s="51"/>
      <c r="AK74" s="51"/>
      <c r="AL74" s="51"/>
      <c r="AM74" s="51"/>
      <c r="AN74" s="52"/>
      <c r="AO74" s="48">
        <v>1000</v>
      </c>
      <c r="AP74" s="48"/>
      <c r="AQ74" s="48"/>
      <c r="AR74" s="48"/>
      <c r="AS74" s="48"/>
      <c r="AT74" s="48"/>
      <c r="AU74" s="48"/>
      <c r="AV74" s="48"/>
      <c r="AW74" s="48">
        <v>0</v>
      </c>
      <c r="AX74" s="48"/>
      <c r="AY74" s="48"/>
      <c r="AZ74" s="48"/>
      <c r="BA74" s="48"/>
      <c r="BB74" s="48"/>
      <c r="BC74" s="48"/>
      <c r="BD74" s="48"/>
      <c r="BE74" s="48">
        <f t="shared" si="0"/>
        <v>1000</v>
      </c>
      <c r="BF74" s="48"/>
      <c r="BG74" s="48"/>
      <c r="BH74" s="48"/>
      <c r="BI74" s="48"/>
      <c r="BJ74" s="48"/>
      <c r="BK74" s="48"/>
      <c r="BL74" s="48"/>
    </row>
    <row r="75" spans="1:79" s="4" customFormat="1" ht="12.75" customHeight="1" x14ac:dyDescent="0.2">
      <c r="A75" s="55">
        <v>0</v>
      </c>
      <c r="B75" s="55"/>
      <c r="C75" s="55"/>
      <c r="D75" s="55"/>
      <c r="E75" s="55"/>
      <c r="F75" s="55"/>
      <c r="G75" s="56" t="s">
        <v>90</v>
      </c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  <c r="Z75" s="59"/>
      <c r="AA75" s="59"/>
      <c r="AB75" s="59"/>
      <c r="AC75" s="59"/>
      <c r="AD75" s="59"/>
      <c r="AE75" s="56"/>
      <c r="AF75" s="57"/>
      <c r="AG75" s="57"/>
      <c r="AH75" s="57"/>
      <c r="AI75" s="57"/>
      <c r="AJ75" s="57"/>
      <c r="AK75" s="57"/>
      <c r="AL75" s="57"/>
      <c r="AM75" s="57"/>
      <c r="AN75" s="58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>
        <f t="shared" si="0"/>
        <v>0</v>
      </c>
      <c r="BF75" s="54"/>
      <c r="BG75" s="54"/>
      <c r="BH75" s="54"/>
      <c r="BI75" s="54"/>
      <c r="BJ75" s="54"/>
      <c r="BK75" s="54"/>
      <c r="BL75" s="54"/>
    </row>
    <row r="76" spans="1:79" ht="66" customHeight="1" x14ac:dyDescent="0.2">
      <c r="A76" s="49">
        <v>9</v>
      </c>
      <c r="B76" s="49"/>
      <c r="C76" s="49"/>
      <c r="D76" s="49"/>
      <c r="E76" s="49"/>
      <c r="F76" s="49"/>
      <c r="G76" s="50" t="s">
        <v>91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2"/>
      <c r="Z76" s="53" t="s">
        <v>92</v>
      </c>
      <c r="AA76" s="53"/>
      <c r="AB76" s="53"/>
      <c r="AC76" s="53"/>
      <c r="AD76" s="53"/>
      <c r="AE76" s="50" t="s">
        <v>93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48">
        <v>181183</v>
      </c>
      <c r="AP76" s="48"/>
      <c r="AQ76" s="48"/>
      <c r="AR76" s="48"/>
      <c r="AS76" s="48"/>
      <c r="AT76" s="48"/>
      <c r="AU76" s="48"/>
      <c r="AV76" s="48"/>
      <c r="AW76" s="48">
        <v>0</v>
      </c>
      <c r="AX76" s="48"/>
      <c r="AY76" s="48"/>
      <c r="AZ76" s="48"/>
      <c r="BA76" s="48"/>
      <c r="BB76" s="48"/>
      <c r="BC76" s="48"/>
      <c r="BD76" s="48"/>
      <c r="BE76" s="48">
        <f t="shared" si="0"/>
        <v>181183</v>
      </c>
      <c r="BF76" s="48"/>
      <c r="BG76" s="48"/>
      <c r="BH76" s="48"/>
      <c r="BI76" s="48"/>
      <c r="BJ76" s="48"/>
      <c r="BK76" s="48"/>
      <c r="BL76" s="48"/>
    </row>
    <row r="77" spans="1:79" ht="13.35" customHeight="1" x14ac:dyDescent="0.2">
      <c r="A77" s="49">
        <v>10</v>
      </c>
      <c r="B77" s="49"/>
      <c r="C77" s="49"/>
      <c r="D77" s="49"/>
      <c r="E77" s="49"/>
      <c r="F77" s="49"/>
      <c r="G77" s="50" t="s">
        <v>94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2"/>
      <c r="Z77" s="53" t="s">
        <v>92</v>
      </c>
      <c r="AA77" s="53"/>
      <c r="AB77" s="53"/>
      <c r="AC77" s="53"/>
      <c r="AD77" s="53"/>
      <c r="AE77" s="50" t="s">
        <v>95</v>
      </c>
      <c r="AF77" s="51"/>
      <c r="AG77" s="51"/>
      <c r="AH77" s="51"/>
      <c r="AI77" s="51"/>
      <c r="AJ77" s="51"/>
      <c r="AK77" s="51"/>
      <c r="AL77" s="51"/>
      <c r="AM77" s="51"/>
      <c r="AN77" s="52"/>
      <c r="AO77" s="48">
        <v>621</v>
      </c>
      <c r="AP77" s="48"/>
      <c r="AQ77" s="48"/>
      <c r="AR77" s="48"/>
      <c r="AS77" s="48"/>
      <c r="AT77" s="48"/>
      <c r="AU77" s="48"/>
      <c r="AV77" s="48"/>
      <c r="AW77" s="48">
        <v>0</v>
      </c>
      <c r="AX77" s="48"/>
      <c r="AY77" s="48"/>
      <c r="AZ77" s="48"/>
      <c r="BA77" s="48"/>
      <c r="BB77" s="48"/>
      <c r="BC77" s="48"/>
      <c r="BD77" s="48"/>
      <c r="BE77" s="48">
        <f t="shared" si="0"/>
        <v>621</v>
      </c>
      <c r="BF77" s="48"/>
      <c r="BG77" s="48"/>
      <c r="BH77" s="48"/>
      <c r="BI77" s="48"/>
      <c r="BJ77" s="48"/>
      <c r="BK77" s="48"/>
      <c r="BL77" s="48"/>
    </row>
    <row r="78" spans="1:79" s="4" customFormat="1" ht="12.75" customHeight="1" x14ac:dyDescent="0.2">
      <c r="A78" s="55">
        <v>0</v>
      </c>
      <c r="B78" s="55"/>
      <c r="C78" s="55"/>
      <c r="D78" s="55"/>
      <c r="E78" s="55"/>
      <c r="F78" s="55"/>
      <c r="G78" s="56" t="s">
        <v>96</v>
      </c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8"/>
      <c r="Z78" s="59"/>
      <c r="AA78" s="59"/>
      <c r="AB78" s="59"/>
      <c r="AC78" s="59"/>
      <c r="AD78" s="59"/>
      <c r="AE78" s="56"/>
      <c r="AF78" s="57"/>
      <c r="AG78" s="57"/>
      <c r="AH78" s="57"/>
      <c r="AI78" s="57"/>
      <c r="AJ78" s="57"/>
      <c r="AK78" s="57"/>
      <c r="AL78" s="57"/>
      <c r="AM78" s="57"/>
      <c r="AN78" s="58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>
        <f t="shared" si="0"/>
        <v>0</v>
      </c>
      <c r="BF78" s="54"/>
      <c r="BG78" s="54"/>
      <c r="BH78" s="54"/>
      <c r="BI78" s="54"/>
      <c r="BJ78" s="54"/>
      <c r="BK78" s="54"/>
      <c r="BL78" s="54"/>
    </row>
    <row r="79" spans="1:79" ht="26.45" customHeight="1" x14ac:dyDescent="0.2">
      <c r="A79" s="49">
        <v>11</v>
      </c>
      <c r="B79" s="49"/>
      <c r="C79" s="49"/>
      <c r="D79" s="49"/>
      <c r="E79" s="49"/>
      <c r="F79" s="49"/>
      <c r="G79" s="50" t="s">
        <v>97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  <c r="Z79" s="53" t="s">
        <v>98</v>
      </c>
      <c r="AA79" s="53"/>
      <c r="AB79" s="53"/>
      <c r="AC79" s="53"/>
      <c r="AD79" s="53"/>
      <c r="AE79" s="50" t="s">
        <v>82</v>
      </c>
      <c r="AF79" s="51"/>
      <c r="AG79" s="51"/>
      <c r="AH79" s="51"/>
      <c r="AI79" s="51"/>
      <c r="AJ79" s="51"/>
      <c r="AK79" s="51"/>
      <c r="AL79" s="51"/>
      <c r="AM79" s="51"/>
      <c r="AN79" s="52"/>
      <c r="AO79" s="48">
        <v>100</v>
      </c>
      <c r="AP79" s="48"/>
      <c r="AQ79" s="48"/>
      <c r="AR79" s="48"/>
      <c r="AS79" s="48"/>
      <c r="AT79" s="48"/>
      <c r="AU79" s="48"/>
      <c r="AV79" s="48"/>
      <c r="AW79" s="48">
        <v>0</v>
      </c>
      <c r="AX79" s="48"/>
      <c r="AY79" s="48"/>
      <c r="AZ79" s="48"/>
      <c r="BA79" s="48"/>
      <c r="BB79" s="48"/>
      <c r="BC79" s="48"/>
      <c r="BD79" s="48"/>
      <c r="BE79" s="48">
        <f t="shared" si="0"/>
        <v>100</v>
      </c>
      <c r="BF79" s="48"/>
      <c r="BG79" s="48"/>
      <c r="BH79" s="48"/>
      <c r="BI79" s="48"/>
      <c r="BJ79" s="48"/>
      <c r="BK79" s="48"/>
      <c r="BL79" s="48"/>
    </row>
    <row r="80" spans="1:79" ht="39.6" customHeight="1" x14ac:dyDescent="0.2">
      <c r="A80" s="49">
        <v>12</v>
      </c>
      <c r="B80" s="49"/>
      <c r="C80" s="49"/>
      <c r="D80" s="49"/>
      <c r="E80" s="49"/>
      <c r="F80" s="49"/>
      <c r="G80" s="50" t="s">
        <v>99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2"/>
      <c r="Z80" s="53" t="s">
        <v>98</v>
      </c>
      <c r="AA80" s="53"/>
      <c r="AB80" s="53"/>
      <c r="AC80" s="53"/>
      <c r="AD80" s="53"/>
      <c r="AE80" s="50" t="s">
        <v>100</v>
      </c>
      <c r="AF80" s="51"/>
      <c r="AG80" s="51"/>
      <c r="AH80" s="51"/>
      <c r="AI80" s="51"/>
      <c r="AJ80" s="51"/>
      <c r="AK80" s="51"/>
      <c r="AL80" s="51"/>
      <c r="AM80" s="51"/>
      <c r="AN80" s="52"/>
      <c r="AO80" s="48">
        <v>100</v>
      </c>
      <c r="AP80" s="48"/>
      <c r="AQ80" s="48"/>
      <c r="AR80" s="48"/>
      <c r="AS80" s="48"/>
      <c r="AT80" s="48"/>
      <c r="AU80" s="48"/>
      <c r="AV80" s="48"/>
      <c r="AW80" s="48">
        <v>0</v>
      </c>
      <c r="AX80" s="48"/>
      <c r="AY80" s="48"/>
      <c r="AZ80" s="48"/>
      <c r="BA80" s="48"/>
      <c r="BB80" s="48"/>
      <c r="BC80" s="48"/>
      <c r="BD80" s="48"/>
      <c r="BE80" s="48">
        <f t="shared" si="0"/>
        <v>100</v>
      </c>
      <c r="BF80" s="48"/>
      <c r="BG80" s="48"/>
      <c r="BH80" s="48"/>
      <c r="BI80" s="48"/>
      <c r="BJ80" s="48"/>
      <c r="BK80" s="48"/>
      <c r="BL80" s="48"/>
    </row>
    <row r="81" spans="1:64" ht="52.7" customHeight="1" x14ac:dyDescent="0.2">
      <c r="A81" s="49">
        <v>13</v>
      </c>
      <c r="B81" s="49"/>
      <c r="C81" s="49"/>
      <c r="D81" s="49"/>
      <c r="E81" s="49"/>
      <c r="F81" s="49"/>
      <c r="G81" s="50" t="s">
        <v>101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2"/>
      <c r="Z81" s="53" t="s">
        <v>98</v>
      </c>
      <c r="AA81" s="53"/>
      <c r="AB81" s="53"/>
      <c r="AC81" s="53"/>
      <c r="AD81" s="53"/>
      <c r="AE81" s="50" t="s">
        <v>102</v>
      </c>
      <c r="AF81" s="51"/>
      <c r="AG81" s="51"/>
      <c r="AH81" s="51"/>
      <c r="AI81" s="51"/>
      <c r="AJ81" s="51"/>
      <c r="AK81" s="51"/>
      <c r="AL81" s="51"/>
      <c r="AM81" s="51"/>
      <c r="AN81" s="52"/>
      <c r="AO81" s="48">
        <v>100</v>
      </c>
      <c r="AP81" s="48"/>
      <c r="AQ81" s="48"/>
      <c r="AR81" s="48"/>
      <c r="AS81" s="48"/>
      <c r="AT81" s="48"/>
      <c r="AU81" s="48"/>
      <c r="AV81" s="48"/>
      <c r="AW81" s="48">
        <v>0</v>
      </c>
      <c r="AX81" s="48"/>
      <c r="AY81" s="48"/>
      <c r="AZ81" s="48"/>
      <c r="BA81" s="48"/>
      <c r="BB81" s="48"/>
      <c r="BC81" s="48"/>
      <c r="BD81" s="48"/>
      <c r="BE81" s="48">
        <f t="shared" si="0"/>
        <v>100</v>
      </c>
      <c r="BF81" s="48"/>
      <c r="BG81" s="48"/>
      <c r="BH81" s="48"/>
      <c r="BI81" s="48"/>
      <c r="BJ81" s="48"/>
      <c r="BK81" s="48"/>
      <c r="BL81" s="48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2">
      <c r="A84" s="60" t="s">
        <v>110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5"/>
      <c r="AO84" s="63" t="s">
        <v>112</v>
      </c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</row>
    <row r="85" spans="1:64" x14ac:dyDescent="0.2">
      <c r="W85" s="65" t="s">
        <v>5</v>
      </c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O85" s="65" t="s">
        <v>52</v>
      </c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</row>
    <row r="86" spans="1:64" ht="15.75" customHeight="1" x14ac:dyDescent="0.2">
      <c r="A86" s="66" t="s">
        <v>3</v>
      </c>
      <c r="B86" s="66"/>
      <c r="C86" s="66"/>
      <c r="D86" s="66"/>
      <c r="E86" s="66"/>
      <c r="F86" s="66"/>
    </row>
    <row r="87" spans="1:64" ht="13.35" customHeight="1" x14ac:dyDescent="0.2">
      <c r="A87" s="75" t="s">
        <v>109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</row>
    <row r="88" spans="1:64" x14ac:dyDescent="0.2">
      <c r="A88" s="76" t="s">
        <v>47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6" customHeight="1" x14ac:dyDescent="0.2">
      <c r="A90" s="60" t="s">
        <v>111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5"/>
      <c r="AO90" s="63" t="s">
        <v>113</v>
      </c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</row>
    <row r="91" spans="1:64" x14ac:dyDescent="0.2">
      <c r="W91" s="65" t="s">
        <v>5</v>
      </c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O91" s="65" t="s">
        <v>52</v>
      </c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</row>
    <row r="92" spans="1:64" x14ac:dyDescent="0.2">
      <c r="A92" s="73">
        <v>44194</v>
      </c>
      <c r="B92" s="74"/>
      <c r="C92" s="74"/>
      <c r="D92" s="74"/>
      <c r="E92" s="74"/>
      <c r="F92" s="74"/>
      <c r="G92" s="74"/>
      <c r="H92" s="74"/>
    </row>
    <row r="93" spans="1:64" x14ac:dyDescent="0.2">
      <c r="A93" s="65" t="s">
        <v>45</v>
      </c>
      <c r="B93" s="65"/>
      <c r="C93" s="65"/>
      <c r="D93" s="65"/>
      <c r="E93" s="65"/>
      <c r="F93" s="65"/>
      <c r="G93" s="65"/>
      <c r="H93" s="65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46</v>
      </c>
    </row>
  </sheetData>
  <mergeCells count="272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92:H92"/>
    <mergeCell ref="A93:H93"/>
    <mergeCell ref="A87:AS87"/>
    <mergeCell ref="A88:AS88"/>
    <mergeCell ref="A90:V90"/>
    <mergeCell ref="W90:AM90"/>
    <mergeCell ref="AO90:BG90"/>
    <mergeCell ref="W91:AM91"/>
    <mergeCell ref="AO91:BG91"/>
    <mergeCell ref="A84:V84"/>
    <mergeCell ref="W84:AM84"/>
    <mergeCell ref="AO84:BG84"/>
    <mergeCell ref="W85:AM85"/>
    <mergeCell ref="AO85:BG85"/>
    <mergeCell ref="A86:F86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</mergeCells>
  <conditionalFormatting sqref="G65:L65">
    <cfRule type="cellIs" dxfId="62" priority="37" stopIfTrue="1" operator="equal">
      <formula>$G64</formula>
    </cfRule>
  </conditionalFormatting>
  <conditionalFormatting sqref="D49">
    <cfRule type="cellIs" dxfId="61" priority="38" stopIfTrue="1" operator="equal">
      <formula>$D48</formula>
    </cfRule>
  </conditionalFormatting>
  <conditionalFormatting sqref="A65:F65">
    <cfRule type="cellIs" dxfId="60" priority="39" stopIfTrue="1" operator="equal">
      <formula>0</formula>
    </cfRule>
  </conditionalFormatting>
  <conditionalFormatting sqref="D50">
    <cfRule type="cellIs" dxfId="59" priority="36" stopIfTrue="1" operator="equal">
      <formula>$D49</formula>
    </cfRule>
  </conditionalFormatting>
  <conditionalFormatting sqref="G66">
    <cfRule type="cellIs" dxfId="58" priority="33" stopIfTrue="1" operator="equal">
      <formula>$G65</formula>
    </cfRule>
  </conditionalFormatting>
  <conditionalFormatting sqref="A66:F66">
    <cfRule type="cellIs" dxfId="57" priority="34" stopIfTrue="1" operator="equal">
      <formula>0</formula>
    </cfRule>
  </conditionalFormatting>
  <conditionalFormatting sqref="G67">
    <cfRule type="cellIs" dxfId="56" priority="31" stopIfTrue="1" operator="equal">
      <formula>$G66</formula>
    </cfRule>
  </conditionalFormatting>
  <conditionalFormatting sqref="A67:F67">
    <cfRule type="cellIs" dxfId="55" priority="32" stopIfTrue="1" operator="equal">
      <formula>0</formula>
    </cfRule>
  </conditionalFormatting>
  <conditionalFormatting sqref="G68">
    <cfRule type="cellIs" dxfId="54" priority="29" stopIfTrue="1" operator="equal">
      <formula>$G67</formula>
    </cfRule>
  </conditionalFormatting>
  <conditionalFormatting sqref="A68:F68">
    <cfRule type="cellIs" dxfId="53" priority="30" stopIfTrue="1" operator="equal">
      <formula>0</formula>
    </cfRule>
  </conditionalFormatting>
  <conditionalFormatting sqref="G69">
    <cfRule type="cellIs" dxfId="52" priority="27" stopIfTrue="1" operator="equal">
      <formula>$G68</formula>
    </cfRule>
  </conditionalFormatting>
  <conditionalFormatting sqref="A69:F69">
    <cfRule type="cellIs" dxfId="51" priority="28" stopIfTrue="1" operator="equal">
      <formula>0</formula>
    </cfRule>
  </conditionalFormatting>
  <conditionalFormatting sqref="G70">
    <cfRule type="cellIs" dxfId="50" priority="25" stopIfTrue="1" operator="equal">
      <formula>$G69</formula>
    </cfRule>
  </conditionalFormatting>
  <conditionalFormatting sqref="A70:F70">
    <cfRule type="cellIs" dxfId="49" priority="26" stopIfTrue="1" operator="equal">
      <formula>0</formula>
    </cfRule>
  </conditionalFormatting>
  <conditionalFormatting sqref="G71">
    <cfRule type="cellIs" dxfId="48" priority="23" stopIfTrue="1" operator="equal">
      <formula>$G70</formula>
    </cfRule>
  </conditionalFormatting>
  <conditionalFormatting sqref="A71:F71">
    <cfRule type="cellIs" dxfId="47" priority="24" stopIfTrue="1" operator="equal">
      <formula>0</formula>
    </cfRule>
  </conditionalFormatting>
  <conditionalFormatting sqref="G72">
    <cfRule type="cellIs" dxfId="46" priority="21" stopIfTrue="1" operator="equal">
      <formula>$G71</formula>
    </cfRule>
  </conditionalFormatting>
  <conditionalFormatting sqref="A72:F72">
    <cfRule type="cellIs" dxfId="45" priority="22" stopIfTrue="1" operator="equal">
      <formula>0</formula>
    </cfRule>
  </conditionalFormatting>
  <conditionalFormatting sqref="G73">
    <cfRule type="cellIs" dxfId="44" priority="19" stopIfTrue="1" operator="equal">
      <formula>$G72</formula>
    </cfRule>
  </conditionalFormatting>
  <conditionalFormatting sqref="A73:F73">
    <cfRule type="cellIs" dxfId="43" priority="20" stopIfTrue="1" operator="equal">
      <formula>0</formula>
    </cfRule>
  </conditionalFormatting>
  <conditionalFormatting sqref="G74">
    <cfRule type="cellIs" dxfId="42" priority="17" stopIfTrue="1" operator="equal">
      <formula>$G73</formula>
    </cfRule>
  </conditionalFormatting>
  <conditionalFormatting sqref="A74:F74">
    <cfRule type="cellIs" dxfId="41" priority="18" stopIfTrue="1" operator="equal">
      <formula>0</formula>
    </cfRule>
  </conditionalFormatting>
  <conditionalFormatting sqref="G75">
    <cfRule type="cellIs" dxfId="40" priority="15" stopIfTrue="1" operator="equal">
      <formula>$G74</formula>
    </cfRule>
  </conditionalFormatting>
  <conditionalFormatting sqref="A75:F75">
    <cfRule type="cellIs" dxfId="39" priority="16" stopIfTrue="1" operator="equal">
      <formula>0</formula>
    </cfRule>
  </conditionalFormatting>
  <conditionalFormatting sqref="G76">
    <cfRule type="cellIs" dxfId="38" priority="13" stopIfTrue="1" operator="equal">
      <formula>$G75</formula>
    </cfRule>
  </conditionalFormatting>
  <conditionalFormatting sqref="A76:F76">
    <cfRule type="cellIs" dxfId="37" priority="14" stopIfTrue="1" operator="equal">
      <formula>0</formula>
    </cfRule>
  </conditionalFormatting>
  <conditionalFormatting sqref="G77">
    <cfRule type="cellIs" dxfId="36" priority="11" stopIfTrue="1" operator="equal">
      <formula>$G76</formula>
    </cfRule>
  </conditionalFormatting>
  <conditionalFormatting sqref="A77:F77">
    <cfRule type="cellIs" dxfId="35" priority="12" stopIfTrue="1" operator="equal">
      <formula>0</formula>
    </cfRule>
  </conditionalFormatting>
  <conditionalFormatting sqref="G78">
    <cfRule type="cellIs" dxfId="34" priority="9" stopIfTrue="1" operator="equal">
      <formula>$G77</formula>
    </cfRule>
  </conditionalFormatting>
  <conditionalFormatting sqref="A78:F78">
    <cfRule type="cellIs" dxfId="33" priority="10" stopIfTrue="1" operator="equal">
      <formula>0</formula>
    </cfRule>
  </conditionalFormatting>
  <conditionalFormatting sqref="G79">
    <cfRule type="cellIs" dxfId="32" priority="7" stopIfTrue="1" operator="equal">
      <formula>$G78</formula>
    </cfRule>
  </conditionalFormatting>
  <conditionalFormatting sqref="A79:F79">
    <cfRule type="cellIs" dxfId="31" priority="8" stopIfTrue="1" operator="equal">
      <formula>0</formula>
    </cfRule>
  </conditionalFormatting>
  <conditionalFormatting sqref="G80">
    <cfRule type="cellIs" dxfId="30" priority="5" stopIfTrue="1" operator="equal">
      <formula>$G79</formula>
    </cfRule>
  </conditionalFormatting>
  <conditionalFormatting sqref="A80:F80">
    <cfRule type="cellIs" dxfId="29" priority="6" stopIfTrue="1" operator="equal">
      <formula>0</formula>
    </cfRule>
  </conditionalFormatting>
  <conditionalFormatting sqref="G81">
    <cfRule type="cellIs" dxfId="28" priority="3" stopIfTrue="1" operator="equal">
      <formula>$G80</formula>
    </cfRule>
  </conditionalFormatting>
  <conditionalFormatting sqref="A81:F81">
    <cfRule type="cellIs" dxfId="27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zoomScaleNormal="100" zoomScaleSheetLayoutView="100" workbookViewId="0">
      <selection activeCell="AW8" sqref="AW8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67" width="3" style="1" customWidth="1"/>
    <col min="68" max="68" width="4.42578125" style="1" customWidth="1"/>
    <col min="69" max="77" width="3" style="1" customWidth="1"/>
    <col min="78" max="78" width="4.5703125" style="1" customWidth="1"/>
    <col min="79" max="79" width="5.42578125" style="1" hidden="1" customWidth="1"/>
    <col min="80" max="16384" width="9.140625" style="1"/>
  </cols>
  <sheetData>
    <row r="1" spans="1:77" ht="44.25" customHeight="1" x14ac:dyDescent="0.2">
      <c r="AO1" s="121" t="s">
        <v>35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</row>
    <row r="2" spans="1:77" ht="15.95" customHeight="1" x14ac:dyDescent="0.2">
      <c r="AO2" s="99" t="s">
        <v>0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9.7" customHeight="1" x14ac:dyDescent="0.2">
      <c r="AO3" s="162" t="s">
        <v>108</v>
      </c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</row>
    <row r="4" spans="1:77" x14ac:dyDescent="0.2">
      <c r="AO4" s="164" t="s">
        <v>20</v>
      </c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</row>
    <row r="5" spans="1:77" ht="7.5" customHeight="1" x14ac:dyDescent="0.2"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</row>
    <row r="6" spans="1:77" ht="13.35" customHeight="1" x14ac:dyDescent="0.2">
      <c r="AO6" s="126" t="s">
        <v>148</v>
      </c>
      <c r="AP6" s="126"/>
      <c r="AQ6" s="126"/>
      <c r="AR6" s="126"/>
      <c r="AS6" s="126"/>
      <c r="AT6" s="126"/>
      <c r="AU6" s="126"/>
      <c r="AV6" s="1" t="s">
        <v>63</v>
      </c>
      <c r="AW6" s="126" t="s">
        <v>149</v>
      </c>
      <c r="AX6" s="126"/>
      <c r="AY6" s="41"/>
      <c r="AZ6" s="41"/>
      <c r="BA6" s="41"/>
      <c r="BB6" s="41"/>
      <c r="BC6" s="41"/>
      <c r="BD6" s="41"/>
      <c r="BE6" s="41"/>
      <c r="BF6" s="41"/>
    </row>
    <row r="7" spans="1:77" ht="13.35" hidden="1" customHeight="1" x14ac:dyDescent="0.2">
      <c r="AO7" s="63" t="s">
        <v>106</v>
      </c>
      <c r="AP7" s="64"/>
      <c r="AQ7" s="64"/>
      <c r="AR7" s="64"/>
      <c r="AS7" s="64"/>
      <c r="AT7" s="64"/>
      <c r="AU7" s="64"/>
      <c r="AV7" s="1" t="s">
        <v>63</v>
      </c>
      <c r="AW7" s="63" t="s">
        <v>107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65" t="s">
        <v>21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</row>
    <row r="11" spans="1:77" ht="15.75" customHeight="1" x14ac:dyDescent="0.2">
      <c r="A11" s="165" t="s">
        <v>116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</row>
    <row r="12" spans="1:77" ht="15.6" customHeight="1" x14ac:dyDescent="0.2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</row>
    <row r="13" spans="1:77" customFormat="1" ht="17.45" customHeight="1" x14ac:dyDescent="0.2">
      <c r="A13" s="25" t="s">
        <v>53</v>
      </c>
      <c r="B13" s="111" t="s">
        <v>105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66" t="s">
        <v>108</v>
      </c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35"/>
      <c r="AU13" s="111" t="s">
        <v>114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56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6" t="s">
        <v>62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3" t="s">
        <v>55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7" customHeight="1" x14ac:dyDescent="0.2">
      <c r="A16" s="36" t="s">
        <v>4</v>
      </c>
      <c r="B16" s="111" t="s">
        <v>120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8" t="s">
        <v>108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11" t="s">
        <v>114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56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6" t="s">
        <v>61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3" t="s">
        <v>55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7.6" customHeight="1" x14ac:dyDescent="0.2">
      <c r="A19" s="25" t="s">
        <v>54</v>
      </c>
      <c r="B19" s="111" t="s">
        <v>137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139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124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7" t="s">
        <v>138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11" t="s">
        <v>115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56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57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4" t="s">
        <v>58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5" t="s">
        <v>59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3" t="s">
        <v>60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50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60">
        <f>AS22</f>
        <v>2409585</v>
      </c>
      <c r="V22" s="160"/>
      <c r="W22" s="160"/>
      <c r="X22" s="160"/>
      <c r="Y22" s="160"/>
      <c r="Z22" s="160"/>
      <c r="AA22" s="160"/>
      <c r="AB22" s="160"/>
      <c r="AC22" s="160"/>
      <c r="AD22" s="160"/>
      <c r="AE22" s="110" t="s">
        <v>51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60">
        <f>1909585+500000</f>
        <v>2409585</v>
      </c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88" t="s">
        <v>23</v>
      </c>
      <c r="BE22" s="88"/>
      <c r="BF22" s="88"/>
      <c r="BG22" s="88"/>
      <c r="BH22" s="88"/>
      <c r="BI22" s="88"/>
      <c r="BJ22" s="88"/>
      <c r="BK22" s="88"/>
      <c r="BL22" s="88"/>
    </row>
    <row r="23" spans="1:79" ht="24.95" customHeight="1" x14ac:dyDescent="0.2">
      <c r="A23" s="88" t="s">
        <v>22</v>
      </c>
      <c r="B23" s="88"/>
      <c r="C23" s="88"/>
      <c r="D23" s="88"/>
      <c r="E23" s="88"/>
      <c r="F23" s="88"/>
      <c r="G23" s="88"/>
      <c r="H23" s="88"/>
      <c r="I23" s="160">
        <v>0</v>
      </c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88" t="s">
        <v>24</v>
      </c>
      <c r="U23" s="88"/>
      <c r="V23" s="88"/>
      <c r="W23" s="8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9" t="s">
        <v>37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</row>
    <row r="26" spans="1:79" ht="69.599999999999994" customHeight="1" x14ac:dyDescent="0.2">
      <c r="A26" s="158" t="s">
        <v>147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</row>
    <row r="27" spans="1:79" ht="12.75" hidden="1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8" t="s">
        <v>36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</row>
    <row r="29" spans="1:79" ht="27.75" customHeight="1" x14ac:dyDescent="0.2">
      <c r="A29" s="103" t="s">
        <v>28</v>
      </c>
      <c r="B29" s="103"/>
      <c r="C29" s="103"/>
      <c r="D29" s="103"/>
      <c r="E29" s="103"/>
      <c r="F29" s="103"/>
      <c r="G29" s="104" t="s">
        <v>40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6"/>
    </row>
    <row r="30" spans="1:79" ht="15.75" hidden="1" x14ac:dyDescent="0.2">
      <c r="A30" s="84">
        <v>1</v>
      </c>
      <c r="B30" s="84"/>
      <c r="C30" s="84"/>
      <c r="D30" s="84"/>
      <c r="E30" s="84"/>
      <c r="F30" s="84"/>
      <c r="G30" s="104">
        <v>2</v>
      </c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6"/>
    </row>
    <row r="31" spans="1:79" ht="10.5" hidden="1" customHeight="1" x14ac:dyDescent="0.2">
      <c r="A31" s="49" t="s">
        <v>33</v>
      </c>
      <c r="B31" s="49"/>
      <c r="C31" s="49"/>
      <c r="D31" s="49"/>
      <c r="E31" s="49"/>
      <c r="F31" s="49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49</v>
      </c>
    </row>
    <row r="32" spans="1:79" ht="30.6" customHeight="1" x14ac:dyDescent="0.2">
      <c r="A32" s="84">
        <v>1</v>
      </c>
      <c r="B32" s="84"/>
      <c r="C32" s="84"/>
      <c r="D32" s="84"/>
      <c r="E32" s="84"/>
      <c r="F32" s="84"/>
      <c r="G32" s="135" t="s">
        <v>140</v>
      </c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4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8" t="s">
        <v>38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</row>
    <row r="35" spans="1:79" ht="15.95" customHeight="1" x14ac:dyDescent="0.2">
      <c r="A35" s="107" t="s">
        <v>136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8" t="s">
        <v>39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</row>
    <row r="38" spans="1:79" ht="27.75" customHeight="1" x14ac:dyDescent="0.2">
      <c r="A38" s="103" t="s">
        <v>28</v>
      </c>
      <c r="B38" s="103"/>
      <c r="C38" s="103"/>
      <c r="D38" s="103"/>
      <c r="E38" s="103"/>
      <c r="F38" s="103"/>
      <c r="G38" s="104" t="s">
        <v>25</v>
      </c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6"/>
    </row>
    <row r="39" spans="1:79" ht="15.75" hidden="1" x14ac:dyDescent="0.2">
      <c r="A39" s="84">
        <v>1</v>
      </c>
      <c r="B39" s="84"/>
      <c r="C39" s="84"/>
      <c r="D39" s="84"/>
      <c r="E39" s="84"/>
      <c r="F39" s="84"/>
      <c r="G39" s="104">
        <v>2</v>
      </c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6"/>
    </row>
    <row r="40" spans="1:79" ht="21" customHeight="1" x14ac:dyDescent="0.2">
      <c r="A40" s="84">
        <v>1</v>
      </c>
      <c r="B40" s="84"/>
      <c r="C40" s="84"/>
      <c r="D40" s="84"/>
      <c r="E40" s="84"/>
      <c r="F40" s="84"/>
      <c r="G40" s="155" t="s">
        <v>138</v>
      </c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7"/>
      <c r="CA40" s="1" t="s">
        <v>11</v>
      </c>
    </row>
    <row r="41" spans="1:79" ht="18.600000000000001" customHeight="1" x14ac:dyDescent="0.2">
      <c r="A41" s="84">
        <v>2</v>
      </c>
      <c r="B41" s="84"/>
      <c r="C41" s="84"/>
      <c r="D41" s="84"/>
      <c r="E41" s="84"/>
      <c r="F41" s="84"/>
      <c r="G41" s="135" t="s">
        <v>141</v>
      </c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4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8" t="s">
        <v>41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84" t="s">
        <v>28</v>
      </c>
      <c r="B46" s="84"/>
      <c r="C46" s="84"/>
      <c r="D46" s="93" t="s">
        <v>26</v>
      </c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84" t="s">
        <v>29</v>
      </c>
      <c r="AD46" s="84"/>
      <c r="AE46" s="84"/>
      <c r="AF46" s="84"/>
      <c r="AG46" s="84"/>
      <c r="AH46" s="84"/>
      <c r="AI46" s="84"/>
      <c r="AJ46" s="84"/>
      <c r="AK46" s="84" t="s">
        <v>30</v>
      </c>
      <c r="AL46" s="84"/>
      <c r="AM46" s="84"/>
      <c r="AN46" s="84"/>
      <c r="AO46" s="84"/>
      <c r="AP46" s="84"/>
      <c r="AQ46" s="84"/>
      <c r="AR46" s="84"/>
      <c r="AS46" s="84" t="s">
        <v>27</v>
      </c>
      <c r="AT46" s="84"/>
      <c r="AU46" s="84"/>
      <c r="AV46" s="84"/>
      <c r="AW46" s="84"/>
      <c r="AX46" s="84"/>
      <c r="AY46" s="84"/>
      <c r="AZ46" s="8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84"/>
      <c r="B47" s="84"/>
      <c r="C47" s="84"/>
      <c r="D47" s="96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8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84">
        <v>1</v>
      </c>
      <c r="B48" s="84"/>
      <c r="C48" s="84"/>
      <c r="D48" s="81">
        <v>2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84">
        <v>3</v>
      </c>
      <c r="AD48" s="84"/>
      <c r="AE48" s="84"/>
      <c r="AF48" s="84"/>
      <c r="AG48" s="84"/>
      <c r="AH48" s="84"/>
      <c r="AI48" s="84"/>
      <c r="AJ48" s="84"/>
      <c r="AK48" s="84">
        <v>4</v>
      </c>
      <c r="AL48" s="84"/>
      <c r="AM48" s="84"/>
      <c r="AN48" s="84"/>
      <c r="AO48" s="84"/>
      <c r="AP48" s="84"/>
      <c r="AQ48" s="84"/>
      <c r="AR48" s="84"/>
      <c r="AS48" s="84">
        <v>5</v>
      </c>
      <c r="AT48" s="84"/>
      <c r="AU48" s="84"/>
      <c r="AV48" s="84"/>
      <c r="AW48" s="84"/>
      <c r="AX48" s="84"/>
      <c r="AY48" s="84"/>
      <c r="AZ48" s="8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9" t="s">
        <v>6</v>
      </c>
      <c r="B49" s="49"/>
      <c r="C49" s="49"/>
      <c r="D49" s="100" t="s">
        <v>7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2"/>
      <c r="AC49" s="67" t="s">
        <v>8</v>
      </c>
      <c r="AD49" s="67"/>
      <c r="AE49" s="67"/>
      <c r="AF49" s="67"/>
      <c r="AG49" s="67"/>
      <c r="AH49" s="67"/>
      <c r="AI49" s="67"/>
      <c r="AJ49" s="67"/>
      <c r="AK49" s="67" t="s">
        <v>9</v>
      </c>
      <c r="AL49" s="67"/>
      <c r="AM49" s="67"/>
      <c r="AN49" s="67"/>
      <c r="AO49" s="67"/>
      <c r="AP49" s="67"/>
      <c r="AQ49" s="67"/>
      <c r="AR49" s="67"/>
      <c r="AS49" s="53" t="s">
        <v>10</v>
      </c>
      <c r="AT49" s="67"/>
      <c r="AU49" s="67"/>
      <c r="AV49" s="67"/>
      <c r="AW49" s="67"/>
      <c r="AX49" s="67"/>
      <c r="AY49" s="67"/>
      <c r="AZ49" s="6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7.6" customHeight="1" x14ac:dyDescent="0.2">
      <c r="A50" s="49">
        <v>1</v>
      </c>
      <c r="B50" s="49"/>
      <c r="C50" s="49"/>
      <c r="D50" s="135" t="s">
        <v>125</v>
      </c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7"/>
      <c r="AC50" s="138">
        <f>166133+140000</f>
        <v>306133</v>
      </c>
      <c r="AD50" s="138"/>
      <c r="AE50" s="138"/>
      <c r="AF50" s="138"/>
      <c r="AG50" s="138"/>
      <c r="AH50" s="138"/>
      <c r="AI50" s="138"/>
      <c r="AJ50" s="138"/>
      <c r="AK50" s="138">
        <v>0</v>
      </c>
      <c r="AL50" s="138"/>
      <c r="AM50" s="138"/>
      <c r="AN50" s="138"/>
      <c r="AO50" s="138"/>
      <c r="AP50" s="138"/>
      <c r="AQ50" s="138"/>
      <c r="AR50" s="138"/>
      <c r="AS50" s="138">
        <f>AC50+AK50</f>
        <v>306133</v>
      </c>
      <c r="AT50" s="138"/>
      <c r="AU50" s="138"/>
      <c r="AV50" s="138"/>
      <c r="AW50" s="138"/>
      <c r="AX50" s="138"/>
      <c r="AY50" s="138"/>
      <c r="AZ50" s="13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31.7" customHeight="1" x14ac:dyDescent="0.2">
      <c r="A51" s="49">
        <v>2</v>
      </c>
      <c r="B51" s="49"/>
      <c r="C51" s="49"/>
      <c r="D51" s="135" t="s">
        <v>126</v>
      </c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7"/>
      <c r="AC51" s="138">
        <f>1743452+360000</f>
        <v>2103452</v>
      </c>
      <c r="AD51" s="138"/>
      <c r="AE51" s="138"/>
      <c r="AF51" s="138"/>
      <c r="AG51" s="138"/>
      <c r="AH51" s="138"/>
      <c r="AI51" s="138"/>
      <c r="AJ51" s="138"/>
      <c r="AK51" s="138">
        <v>0</v>
      </c>
      <c r="AL51" s="138"/>
      <c r="AM51" s="138"/>
      <c r="AN51" s="138"/>
      <c r="AO51" s="138"/>
      <c r="AP51" s="138"/>
      <c r="AQ51" s="138"/>
      <c r="AR51" s="138"/>
      <c r="AS51" s="138">
        <f>AC51+AK51</f>
        <v>2103452</v>
      </c>
      <c r="AT51" s="138"/>
      <c r="AU51" s="138"/>
      <c r="AV51" s="138"/>
      <c r="AW51" s="138"/>
      <c r="AX51" s="138"/>
      <c r="AY51" s="138"/>
      <c r="AZ51" s="13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ht="31.35" customHeight="1" x14ac:dyDescent="0.2">
      <c r="A52" s="55"/>
      <c r="B52" s="55"/>
      <c r="C52" s="55"/>
      <c r="D52" s="72" t="s">
        <v>67</v>
      </c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40"/>
      <c r="AC52" s="141">
        <f>AC50+AC51</f>
        <v>2409585</v>
      </c>
      <c r="AD52" s="141"/>
      <c r="AE52" s="141"/>
      <c r="AF52" s="141"/>
      <c r="AG52" s="141"/>
      <c r="AH52" s="141"/>
      <c r="AI52" s="141"/>
      <c r="AJ52" s="141"/>
      <c r="AK52" s="141">
        <v>0</v>
      </c>
      <c r="AL52" s="141"/>
      <c r="AM52" s="141"/>
      <c r="AN52" s="141"/>
      <c r="AO52" s="141"/>
      <c r="AP52" s="141"/>
      <c r="AQ52" s="141"/>
      <c r="AR52" s="141"/>
      <c r="AS52" s="141">
        <f>AC52+AK52</f>
        <v>2409585</v>
      </c>
      <c r="AT52" s="141"/>
      <c r="AU52" s="141"/>
      <c r="AV52" s="141"/>
      <c r="AW52" s="141"/>
      <c r="AX52" s="141"/>
      <c r="AY52" s="141"/>
      <c r="AZ52" s="141"/>
      <c r="BA52" s="40"/>
      <c r="BB52" s="40"/>
      <c r="BC52" s="40"/>
      <c r="BD52" s="40"/>
      <c r="BE52" s="40"/>
      <c r="BF52" s="40"/>
      <c r="BG52" s="40"/>
      <c r="BH52" s="40"/>
    </row>
    <row r="54" spans="1:79" ht="15.75" customHeight="1" x14ac:dyDescent="0.2">
      <c r="A54" s="99" t="s">
        <v>42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</row>
    <row r="55" spans="1:79" ht="9" customHeight="1" x14ac:dyDescent="0.2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84" t="s">
        <v>28</v>
      </c>
      <c r="B56" s="84"/>
      <c r="C56" s="84"/>
      <c r="D56" s="93" t="s">
        <v>34</v>
      </c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5"/>
      <c r="AB56" s="84" t="s">
        <v>29</v>
      </c>
      <c r="AC56" s="84"/>
      <c r="AD56" s="84"/>
      <c r="AE56" s="84"/>
      <c r="AF56" s="84"/>
      <c r="AG56" s="84"/>
      <c r="AH56" s="84"/>
      <c r="AI56" s="84"/>
      <c r="AJ56" s="84" t="s">
        <v>30</v>
      </c>
      <c r="AK56" s="84"/>
      <c r="AL56" s="84"/>
      <c r="AM56" s="84"/>
      <c r="AN56" s="84"/>
      <c r="AO56" s="84"/>
      <c r="AP56" s="84"/>
      <c r="AQ56" s="84"/>
      <c r="AR56" s="84" t="s">
        <v>27</v>
      </c>
      <c r="AS56" s="84"/>
      <c r="AT56" s="84"/>
      <c r="AU56" s="84"/>
      <c r="AV56" s="84"/>
      <c r="AW56" s="84"/>
      <c r="AX56" s="84"/>
      <c r="AY56" s="84"/>
    </row>
    <row r="57" spans="1:79" ht="29.1" customHeight="1" x14ac:dyDescent="0.2">
      <c r="A57" s="84"/>
      <c r="B57" s="84"/>
      <c r="C57" s="84"/>
      <c r="D57" s="96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</row>
    <row r="58" spans="1:79" ht="15.75" customHeight="1" x14ac:dyDescent="0.2">
      <c r="A58" s="84">
        <v>1</v>
      </c>
      <c r="B58" s="84"/>
      <c r="C58" s="84"/>
      <c r="D58" s="81">
        <v>2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84">
        <v>3</v>
      </c>
      <c r="AC58" s="84"/>
      <c r="AD58" s="84"/>
      <c r="AE58" s="84"/>
      <c r="AF58" s="84"/>
      <c r="AG58" s="84"/>
      <c r="AH58" s="84"/>
      <c r="AI58" s="84"/>
      <c r="AJ58" s="84">
        <v>4</v>
      </c>
      <c r="AK58" s="84"/>
      <c r="AL58" s="84"/>
      <c r="AM58" s="84"/>
      <c r="AN58" s="84"/>
      <c r="AO58" s="84"/>
      <c r="AP58" s="84"/>
      <c r="AQ58" s="84"/>
      <c r="AR58" s="84">
        <v>5</v>
      </c>
      <c r="AS58" s="84"/>
      <c r="AT58" s="84"/>
      <c r="AU58" s="84"/>
      <c r="AV58" s="84"/>
      <c r="AW58" s="84"/>
      <c r="AX58" s="84"/>
      <c r="AY58" s="84"/>
    </row>
    <row r="59" spans="1:79" ht="12.75" hidden="1" customHeight="1" x14ac:dyDescent="0.2">
      <c r="A59" s="49" t="s">
        <v>6</v>
      </c>
      <c r="B59" s="49"/>
      <c r="C59" s="49"/>
      <c r="D59" s="77" t="s">
        <v>7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67" t="s">
        <v>8</v>
      </c>
      <c r="AC59" s="67"/>
      <c r="AD59" s="67"/>
      <c r="AE59" s="67"/>
      <c r="AF59" s="67"/>
      <c r="AG59" s="67"/>
      <c r="AH59" s="67"/>
      <c r="AI59" s="67"/>
      <c r="AJ59" s="67" t="s">
        <v>9</v>
      </c>
      <c r="AK59" s="67"/>
      <c r="AL59" s="67"/>
      <c r="AM59" s="67"/>
      <c r="AN59" s="67"/>
      <c r="AO59" s="67"/>
      <c r="AP59" s="67"/>
      <c r="AQ59" s="67"/>
      <c r="AR59" s="67" t="s">
        <v>10</v>
      </c>
      <c r="AS59" s="67"/>
      <c r="AT59" s="67"/>
      <c r="AU59" s="67"/>
      <c r="AV59" s="67"/>
      <c r="AW59" s="67"/>
      <c r="AX59" s="67"/>
      <c r="AY59" s="67"/>
      <c r="CA59" s="1" t="s">
        <v>15</v>
      </c>
    </row>
    <row r="60" spans="1:79" ht="52.7" customHeight="1" x14ac:dyDescent="0.2">
      <c r="A60" s="49">
        <v>1</v>
      </c>
      <c r="B60" s="49"/>
      <c r="C60" s="49"/>
      <c r="D60" s="135" t="s">
        <v>145</v>
      </c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7"/>
      <c r="AB60" s="138">
        <f>AC52</f>
        <v>2409585</v>
      </c>
      <c r="AC60" s="138"/>
      <c r="AD60" s="138"/>
      <c r="AE60" s="138"/>
      <c r="AF60" s="138"/>
      <c r="AG60" s="138"/>
      <c r="AH60" s="138"/>
      <c r="AI60" s="138"/>
      <c r="AJ60" s="138">
        <v>0</v>
      </c>
      <c r="AK60" s="138"/>
      <c r="AL60" s="138"/>
      <c r="AM60" s="138"/>
      <c r="AN60" s="138"/>
      <c r="AO60" s="138"/>
      <c r="AP60" s="138"/>
      <c r="AQ60" s="138"/>
      <c r="AR60" s="138">
        <f>AB60+AJ60</f>
        <v>2409585</v>
      </c>
      <c r="AS60" s="138"/>
      <c r="AT60" s="138"/>
      <c r="AU60" s="138"/>
      <c r="AV60" s="138"/>
      <c r="AW60" s="138"/>
      <c r="AX60" s="138"/>
      <c r="AY60" s="138"/>
      <c r="CA60" s="1" t="s">
        <v>16</v>
      </c>
    </row>
    <row r="61" spans="1:79" s="4" customFormat="1" ht="25.35" customHeight="1" x14ac:dyDescent="0.2">
      <c r="A61" s="55"/>
      <c r="B61" s="55"/>
      <c r="C61" s="55"/>
      <c r="D61" s="150" t="s">
        <v>27</v>
      </c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2"/>
      <c r="AB61" s="141">
        <f>AB60</f>
        <v>2409585</v>
      </c>
      <c r="AC61" s="141"/>
      <c r="AD61" s="141"/>
      <c r="AE61" s="141"/>
      <c r="AF61" s="141"/>
      <c r="AG61" s="141"/>
      <c r="AH61" s="141"/>
      <c r="AI61" s="141"/>
      <c r="AJ61" s="141">
        <v>0</v>
      </c>
      <c r="AK61" s="141"/>
      <c r="AL61" s="141"/>
      <c r="AM61" s="141"/>
      <c r="AN61" s="141"/>
      <c r="AO61" s="141"/>
      <c r="AP61" s="141"/>
      <c r="AQ61" s="141"/>
      <c r="AR61" s="141">
        <f>AB61+AJ61</f>
        <v>2409585</v>
      </c>
      <c r="AS61" s="141"/>
      <c r="AT61" s="141"/>
      <c r="AU61" s="141"/>
      <c r="AV61" s="141"/>
      <c r="AW61" s="141"/>
      <c r="AX61" s="141"/>
      <c r="AY61" s="141"/>
    </row>
    <row r="63" spans="1:79" ht="15.75" customHeight="1" x14ac:dyDescent="0.2">
      <c r="A63" s="88" t="s">
        <v>43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</row>
    <row r="64" spans="1:79" ht="30" customHeight="1" x14ac:dyDescent="0.2">
      <c r="A64" s="84" t="s">
        <v>28</v>
      </c>
      <c r="B64" s="84"/>
      <c r="C64" s="84"/>
      <c r="D64" s="84"/>
      <c r="E64" s="84"/>
      <c r="F64" s="84"/>
      <c r="G64" s="81" t="s">
        <v>44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84" t="s">
        <v>2</v>
      </c>
      <c r="AA64" s="84"/>
      <c r="AB64" s="84"/>
      <c r="AC64" s="84"/>
      <c r="AD64" s="84"/>
      <c r="AE64" s="84" t="s">
        <v>1</v>
      </c>
      <c r="AF64" s="84"/>
      <c r="AG64" s="84"/>
      <c r="AH64" s="84"/>
      <c r="AI64" s="84"/>
      <c r="AJ64" s="84"/>
      <c r="AK64" s="84"/>
      <c r="AL64" s="84"/>
      <c r="AM64" s="84"/>
      <c r="AN64" s="84"/>
      <c r="AO64" s="81" t="s">
        <v>29</v>
      </c>
      <c r="AP64" s="82"/>
      <c r="AQ64" s="82"/>
      <c r="AR64" s="82"/>
      <c r="AS64" s="82"/>
      <c r="AT64" s="82"/>
      <c r="AU64" s="82"/>
      <c r="AV64" s="83"/>
      <c r="AW64" s="81" t="s">
        <v>30</v>
      </c>
      <c r="AX64" s="82"/>
      <c r="AY64" s="82"/>
      <c r="AZ64" s="82"/>
      <c r="BA64" s="82"/>
      <c r="BB64" s="82"/>
      <c r="BC64" s="82"/>
      <c r="BD64" s="83"/>
      <c r="BE64" s="81" t="s">
        <v>27</v>
      </c>
      <c r="BF64" s="82"/>
      <c r="BG64" s="82"/>
      <c r="BH64" s="82"/>
      <c r="BI64" s="82"/>
      <c r="BJ64" s="82"/>
      <c r="BK64" s="82"/>
      <c r="BL64" s="83"/>
    </row>
    <row r="65" spans="1:79" ht="15.75" customHeight="1" x14ac:dyDescent="0.2">
      <c r="A65" s="84">
        <v>1</v>
      </c>
      <c r="B65" s="84"/>
      <c r="C65" s="84"/>
      <c r="D65" s="84"/>
      <c r="E65" s="84"/>
      <c r="F65" s="84"/>
      <c r="G65" s="81">
        <v>2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84">
        <v>3</v>
      </c>
      <c r="AA65" s="84"/>
      <c r="AB65" s="84"/>
      <c r="AC65" s="84"/>
      <c r="AD65" s="84"/>
      <c r="AE65" s="84">
        <v>4</v>
      </c>
      <c r="AF65" s="84"/>
      <c r="AG65" s="84"/>
      <c r="AH65" s="84"/>
      <c r="AI65" s="84"/>
      <c r="AJ65" s="84"/>
      <c r="AK65" s="84"/>
      <c r="AL65" s="84"/>
      <c r="AM65" s="84"/>
      <c r="AN65" s="84"/>
      <c r="AO65" s="84">
        <v>5</v>
      </c>
      <c r="AP65" s="84"/>
      <c r="AQ65" s="84"/>
      <c r="AR65" s="84"/>
      <c r="AS65" s="84"/>
      <c r="AT65" s="84"/>
      <c r="AU65" s="84"/>
      <c r="AV65" s="84"/>
      <c r="AW65" s="84">
        <v>6</v>
      </c>
      <c r="AX65" s="84"/>
      <c r="AY65" s="84"/>
      <c r="AZ65" s="84"/>
      <c r="BA65" s="84"/>
      <c r="BB65" s="84"/>
      <c r="BC65" s="84"/>
      <c r="BD65" s="84"/>
      <c r="BE65" s="84">
        <v>7</v>
      </c>
      <c r="BF65" s="84"/>
      <c r="BG65" s="84"/>
      <c r="BH65" s="84"/>
      <c r="BI65" s="84"/>
      <c r="BJ65" s="84"/>
      <c r="BK65" s="84"/>
      <c r="BL65" s="84"/>
    </row>
    <row r="66" spans="1:79" ht="12.75" hidden="1" customHeight="1" x14ac:dyDescent="0.2">
      <c r="A66" s="49" t="s">
        <v>33</v>
      </c>
      <c r="B66" s="49"/>
      <c r="C66" s="49"/>
      <c r="D66" s="49"/>
      <c r="E66" s="49"/>
      <c r="F66" s="49"/>
      <c r="G66" s="77" t="s">
        <v>7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  <c r="Z66" s="49" t="s">
        <v>19</v>
      </c>
      <c r="AA66" s="49"/>
      <c r="AB66" s="49"/>
      <c r="AC66" s="49"/>
      <c r="AD66" s="49"/>
      <c r="AE66" s="80" t="s">
        <v>32</v>
      </c>
      <c r="AF66" s="80"/>
      <c r="AG66" s="80"/>
      <c r="AH66" s="80"/>
      <c r="AI66" s="80"/>
      <c r="AJ66" s="80"/>
      <c r="AK66" s="80"/>
      <c r="AL66" s="80"/>
      <c r="AM66" s="80"/>
      <c r="AN66" s="77"/>
      <c r="AO66" s="67" t="s">
        <v>8</v>
      </c>
      <c r="AP66" s="67"/>
      <c r="AQ66" s="67"/>
      <c r="AR66" s="67"/>
      <c r="AS66" s="67"/>
      <c r="AT66" s="67"/>
      <c r="AU66" s="67"/>
      <c r="AV66" s="67"/>
      <c r="AW66" s="67" t="s">
        <v>31</v>
      </c>
      <c r="AX66" s="67"/>
      <c r="AY66" s="67"/>
      <c r="AZ66" s="67"/>
      <c r="BA66" s="67"/>
      <c r="BB66" s="67"/>
      <c r="BC66" s="67"/>
      <c r="BD66" s="67"/>
      <c r="BE66" s="67" t="s">
        <v>10</v>
      </c>
      <c r="BF66" s="67"/>
      <c r="BG66" s="67"/>
      <c r="BH66" s="67"/>
      <c r="BI66" s="67"/>
      <c r="BJ66" s="67"/>
      <c r="BK66" s="67"/>
      <c r="BL66" s="67"/>
      <c r="CA66" s="1" t="s">
        <v>17</v>
      </c>
    </row>
    <row r="67" spans="1:79" s="4" customFormat="1" ht="12.75" customHeight="1" x14ac:dyDescent="0.2">
      <c r="A67" s="55">
        <v>0</v>
      </c>
      <c r="B67" s="55"/>
      <c r="C67" s="55"/>
      <c r="D67" s="55"/>
      <c r="E67" s="55"/>
      <c r="F67" s="55"/>
      <c r="G67" s="68" t="s">
        <v>69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59"/>
      <c r="AA67" s="59"/>
      <c r="AB67" s="59"/>
      <c r="AC67" s="59"/>
      <c r="AD67" s="59"/>
      <c r="AE67" s="71"/>
      <c r="AF67" s="71"/>
      <c r="AG67" s="71"/>
      <c r="AH67" s="71"/>
      <c r="AI67" s="71"/>
      <c r="AJ67" s="71"/>
      <c r="AK67" s="71"/>
      <c r="AL67" s="71"/>
      <c r="AM67" s="71"/>
      <c r="AN67" s="72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CA67" s="4" t="s">
        <v>18</v>
      </c>
    </row>
    <row r="68" spans="1:79" ht="39.6" customHeight="1" x14ac:dyDescent="0.2">
      <c r="A68" s="49">
        <v>1</v>
      </c>
      <c r="B68" s="49"/>
      <c r="C68" s="49"/>
      <c r="D68" s="49"/>
      <c r="E68" s="49"/>
      <c r="F68" s="49"/>
      <c r="G68" s="128" t="s">
        <v>127</v>
      </c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30"/>
      <c r="Z68" s="144" t="s">
        <v>71</v>
      </c>
      <c r="AA68" s="145"/>
      <c r="AB68" s="145"/>
      <c r="AC68" s="145"/>
      <c r="AD68" s="146"/>
      <c r="AE68" s="144" t="s">
        <v>123</v>
      </c>
      <c r="AF68" s="145"/>
      <c r="AG68" s="145"/>
      <c r="AH68" s="145"/>
      <c r="AI68" s="145"/>
      <c r="AJ68" s="145"/>
      <c r="AK68" s="145"/>
      <c r="AL68" s="145"/>
      <c r="AM68" s="145"/>
      <c r="AN68" s="146"/>
      <c r="AO68" s="127">
        <v>55</v>
      </c>
      <c r="AP68" s="127"/>
      <c r="AQ68" s="127"/>
      <c r="AR68" s="127"/>
      <c r="AS68" s="127"/>
      <c r="AT68" s="127"/>
      <c r="AU68" s="127"/>
      <c r="AV68" s="127"/>
      <c r="AW68" s="127">
        <v>0</v>
      </c>
      <c r="AX68" s="127"/>
      <c r="AY68" s="127"/>
      <c r="AZ68" s="127"/>
      <c r="BA68" s="127"/>
      <c r="BB68" s="127"/>
      <c r="BC68" s="127"/>
      <c r="BD68" s="127"/>
      <c r="BE68" s="127">
        <f t="shared" ref="BE68:BE78" si="0">AO68+AW68</f>
        <v>55</v>
      </c>
      <c r="BF68" s="127"/>
      <c r="BG68" s="127"/>
      <c r="BH68" s="127"/>
      <c r="BI68" s="127"/>
      <c r="BJ68" s="127"/>
      <c r="BK68" s="127"/>
      <c r="BL68" s="127"/>
    </row>
    <row r="69" spans="1:79" ht="26.45" customHeight="1" x14ac:dyDescent="0.2">
      <c r="A69" s="49">
        <v>2</v>
      </c>
      <c r="B69" s="49"/>
      <c r="C69" s="49"/>
      <c r="D69" s="49"/>
      <c r="E69" s="49"/>
      <c r="F69" s="49"/>
      <c r="G69" s="128" t="s">
        <v>128</v>
      </c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30"/>
      <c r="Z69" s="147"/>
      <c r="AA69" s="148"/>
      <c r="AB69" s="148"/>
      <c r="AC69" s="148"/>
      <c r="AD69" s="149"/>
      <c r="AE69" s="147"/>
      <c r="AF69" s="148"/>
      <c r="AG69" s="148"/>
      <c r="AH69" s="148"/>
      <c r="AI69" s="148"/>
      <c r="AJ69" s="148"/>
      <c r="AK69" s="148"/>
      <c r="AL69" s="148"/>
      <c r="AM69" s="148"/>
      <c r="AN69" s="149"/>
      <c r="AO69" s="127">
        <v>92</v>
      </c>
      <c r="AP69" s="127"/>
      <c r="AQ69" s="127"/>
      <c r="AR69" s="127"/>
      <c r="AS69" s="127"/>
      <c r="AT69" s="127"/>
      <c r="AU69" s="127"/>
      <c r="AV69" s="127"/>
      <c r="AW69" s="127">
        <v>0</v>
      </c>
      <c r="AX69" s="127"/>
      <c r="AY69" s="127"/>
      <c r="AZ69" s="127"/>
      <c r="BA69" s="127"/>
      <c r="BB69" s="127"/>
      <c r="BC69" s="127"/>
      <c r="BD69" s="127"/>
      <c r="BE69" s="127">
        <f t="shared" si="0"/>
        <v>92</v>
      </c>
      <c r="BF69" s="127"/>
      <c r="BG69" s="127"/>
      <c r="BH69" s="127"/>
      <c r="BI69" s="127"/>
      <c r="BJ69" s="127"/>
      <c r="BK69" s="127"/>
      <c r="BL69" s="127"/>
    </row>
    <row r="70" spans="1:79" s="4" customFormat="1" ht="22.35" customHeight="1" x14ac:dyDescent="0.2">
      <c r="A70" s="55">
        <v>0</v>
      </c>
      <c r="B70" s="55"/>
      <c r="C70" s="55"/>
      <c r="D70" s="55"/>
      <c r="E70" s="55"/>
      <c r="F70" s="55"/>
      <c r="G70" s="56" t="s">
        <v>79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8"/>
      <c r="Z70" s="59"/>
      <c r="AA70" s="59"/>
      <c r="AB70" s="59"/>
      <c r="AC70" s="59"/>
      <c r="AD70" s="59"/>
      <c r="AE70" s="68"/>
      <c r="AF70" s="132"/>
      <c r="AG70" s="132"/>
      <c r="AH70" s="132"/>
      <c r="AI70" s="132"/>
      <c r="AJ70" s="132"/>
      <c r="AK70" s="132"/>
      <c r="AL70" s="132"/>
      <c r="AM70" s="132"/>
      <c r="AN70" s="133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1"/>
      <c r="BJ70" s="131"/>
      <c r="BK70" s="131"/>
      <c r="BL70" s="131"/>
    </row>
    <row r="71" spans="1:79" ht="46.35" customHeight="1" x14ac:dyDescent="0.2">
      <c r="A71" s="49">
        <v>3</v>
      </c>
      <c r="B71" s="49"/>
      <c r="C71" s="49"/>
      <c r="D71" s="49"/>
      <c r="E71" s="49"/>
      <c r="F71" s="49"/>
      <c r="G71" s="128" t="s">
        <v>129</v>
      </c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30"/>
      <c r="Z71" s="144" t="s">
        <v>71</v>
      </c>
      <c r="AA71" s="145"/>
      <c r="AB71" s="145"/>
      <c r="AC71" s="145"/>
      <c r="AD71" s="146"/>
      <c r="AE71" s="144" t="s">
        <v>95</v>
      </c>
      <c r="AF71" s="145"/>
      <c r="AG71" s="145"/>
      <c r="AH71" s="145"/>
      <c r="AI71" s="145"/>
      <c r="AJ71" s="145"/>
      <c r="AK71" s="145"/>
      <c r="AL71" s="145"/>
      <c r="AM71" s="145"/>
      <c r="AN71" s="146"/>
      <c r="AO71" s="127">
        <v>15242</v>
      </c>
      <c r="AP71" s="127"/>
      <c r="AQ71" s="127"/>
      <c r="AR71" s="127"/>
      <c r="AS71" s="127"/>
      <c r="AT71" s="127"/>
      <c r="AU71" s="127"/>
      <c r="AV71" s="127"/>
      <c r="AW71" s="127">
        <v>0</v>
      </c>
      <c r="AX71" s="127"/>
      <c r="AY71" s="127"/>
      <c r="AZ71" s="127"/>
      <c r="BA71" s="127"/>
      <c r="BB71" s="127"/>
      <c r="BC71" s="127"/>
      <c r="BD71" s="127"/>
      <c r="BE71" s="127">
        <f t="shared" si="0"/>
        <v>15242</v>
      </c>
      <c r="BF71" s="127"/>
      <c r="BG71" s="127"/>
      <c r="BH71" s="127"/>
      <c r="BI71" s="127"/>
      <c r="BJ71" s="127"/>
      <c r="BK71" s="127"/>
      <c r="BL71" s="127"/>
    </row>
    <row r="72" spans="1:79" ht="33" customHeight="1" x14ac:dyDescent="0.2">
      <c r="A72" s="49">
        <v>4</v>
      </c>
      <c r="B72" s="49"/>
      <c r="C72" s="49"/>
      <c r="D72" s="49"/>
      <c r="E72" s="49"/>
      <c r="F72" s="49"/>
      <c r="G72" s="128" t="s">
        <v>130</v>
      </c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30"/>
      <c r="Z72" s="147"/>
      <c r="AA72" s="148"/>
      <c r="AB72" s="148"/>
      <c r="AC72" s="148"/>
      <c r="AD72" s="149"/>
      <c r="AE72" s="147"/>
      <c r="AF72" s="148"/>
      <c r="AG72" s="148"/>
      <c r="AH72" s="148"/>
      <c r="AI72" s="148"/>
      <c r="AJ72" s="148"/>
      <c r="AK72" s="148"/>
      <c r="AL72" s="148"/>
      <c r="AM72" s="148"/>
      <c r="AN72" s="149"/>
      <c r="AO72" s="127">
        <v>2097</v>
      </c>
      <c r="AP72" s="127"/>
      <c r="AQ72" s="127"/>
      <c r="AR72" s="127"/>
      <c r="AS72" s="127"/>
      <c r="AT72" s="127"/>
      <c r="AU72" s="127"/>
      <c r="AV72" s="127"/>
      <c r="AW72" s="127">
        <v>0</v>
      </c>
      <c r="AX72" s="127"/>
      <c r="AY72" s="127"/>
      <c r="AZ72" s="127"/>
      <c r="BA72" s="127"/>
      <c r="BB72" s="127"/>
      <c r="BC72" s="127"/>
      <c r="BD72" s="127"/>
      <c r="BE72" s="127">
        <f t="shared" si="0"/>
        <v>2097</v>
      </c>
      <c r="BF72" s="127"/>
      <c r="BG72" s="127"/>
      <c r="BH72" s="127"/>
      <c r="BI72" s="127"/>
      <c r="BJ72" s="127"/>
      <c r="BK72" s="127"/>
      <c r="BL72" s="127"/>
    </row>
    <row r="73" spans="1:79" s="4" customFormat="1" ht="12.75" customHeight="1" x14ac:dyDescent="0.2">
      <c r="A73" s="55">
        <v>0</v>
      </c>
      <c r="B73" s="55"/>
      <c r="C73" s="55"/>
      <c r="D73" s="55"/>
      <c r="E73" s="55"/>
      <c r="F73" s="55"/>
      <c r="G73" s="56" t="s">
        <v>90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  <c r="Z73" s="59"/>
      <c r="AA73" s="59"/>
      <c r="AB73" s="59"/>
      <c r="AC73" s="59"/>
      <c r="AD73" s="59"/>
      <c r="AE73" s="68"/>
      <c r="AF73" s="132"/>
      <c r="AG73" s="132"/>
      <c r="AH73" s="132"/>
      <c r="AI73" s="132"/>
      <c r="AJ73" s="132"/>
      <c r="AK73" s="132"/>
      <c r="AL73" s="132"/>
      <c r="AM73" s="132"/>
      <c r="AN73" s="133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</row>
    <row r="74" spans="1:79" ht="45" customHeight="1" x14ac:dyDescent="0.2">
      <c r="A74" s="49">
        <v>5</v>
      </c>
      <c r="B74" s="49"/>
      <c r="C74" s="49"/>
      <c r="D74" s="49"/>
      <c r="E74" s="49"/>
      <c r="F74" s="49"/>
      <c r="G74" s="128" t="s">
        <v>131</v>
      </c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30"/>
      <c r="Z74" s="144" t="s">
        <v>144</v>
      </c>
      <c r="AA74" s="145"/>
      <c r="AB74" s="145"/>
      <c r="AC74" s="145"/>
      <c r="AD74" s="146"/>
      <c r="AE74" s="144" t="s">
        <v>95</v>
      </c>
      <c r="AF74" s="145"/>
      <c r="AG74" s="145"/>
      <c r="AH74" s="145"/>
      <c r="AI74" s="145"/>
      <c r="AJ74" s="145"/>
      <c r="AK74" s="145"/>
      <c r="AL74" s="145"/>
      <c r="AM74" s="145"/>
      <c r="AN74" s="146"/>
      <c r="AO74" s="127">
        <v>138</v>
      </c>
      <c r="AP74" s="127"/>
      <c r="AQ74" s="127"/>
      <c r="AR74" s="127"/>
      <c r="AS74" s="127"/>
      <c r="AT74" s="127"/>
      <c r="AU74" s="127"/>
      <c r="AV74" s="127"/>
      <c r="AW74" s="127">
        <v>0</v>
      </c>
      <c r="AX74" s="127"/>
      <c r="AY74" s="127"/>
      <c r="AZ74" s="127"/>
      <c r="BA74" s="127"/>
      <c r="BB74" s="127"/>
      <c r="BC74" s="127"/>
      <c r="BD74" s="127"/>
      <c r="BE74" s="127">
        <f t="shared" si="0"/>
        <v>138</v>
      </c>
      <c r="BF74" s="127"/>
      <c r="BG74" s="127"/>
      <c r="BH74" s="127"/>
      <c r="BI74" s="127"/>
      <c r="BJ74" s="127"/>
      <c r="BK74" s="127"/>
      <c r="BL74" s="127"/>
      <c r="BP74" s="47"/>
    </row>
    <row r="75" spans="1:79" ht="35.450000000000003" customHeight="1" x14ac:dyDescent="0.2">
      <c r="A75" s="49">
        <v>6</v>
      </c>
      <c r="B75" s="49"/>
      <c r="C75" s="49"/>
      <c r="D75" s="49"/>
      <c r="E75" s="49"/>
      <c r="F75" s="49"/>
      <c r="G75" s="128" t="s">
        <v>132</v>
      </c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30"/>
      <c r="Z75" s="147"/>
      <c r="AA75" s="148"/>
      <c r="AB75" s="148"/>
      <c r="AC75" s="148"/>
      <c r="AD75" s="149"/>
      <c r="AE75" s="147"/>
      <c r="AF75" s="148"/>
      <c r="AG75" s="148"/>
      <c r="AH75" s="148"/>
      <c r="AI75" s="148"/>
      <c r="AJ75" s="148"/>
      <c r="AK75" s="148"/>
      <c r="AL75" s="148"/>
      <c r="AM75" s="148"/>
      <c r="AN75" s="149"/>
      <c r="AO75" s="127">
        <v>146</v>
      </c>
      <c r="AP75" s="127"/>
      <c r="AQ75" s="127"/>
      <c r="AR75" s="127"/>
      <c r="AS75" s="127"/>
      <c r="AT75" s="127"/>
      <c r="AU75" s="127"/>
      <c r="AV75" s="127"/>
      <c r="AW75" s="127">
        <v>0</v>
      </c>
      <c r="AX75" s="127"/>
      <c r="AY75" s="127"/>
      <c r="AZ75" s="127"/>
      <c r="BA75" s="127"/>
      <c r="BB75" s="127"/>
      <c r="BC75" s="127"/>
      <c r="BD75" s="127"/>
      <c r="BE75" s="127">
        <f t="shared" si="0"/>
        <v>146</v>
      </c>
      <c r="BF75" s="127"/>
      <c r="BG75" s="127"/>
      <c r="BH75" s="127"/>
      <c r="BI75" s="127"/>
      <c r="BJ75" s="127"/>
      <c r="BK75" s="127"/>
      <c r="BL75" s="127"/>
      <c r="BP75" s="47"/>
    </row>
    <row r="76" spans="1:79" s="4" customFormat="1" ht="12.75" customHeight="1" x14ac:dyDescent="0.2">
      <c r="A76" s="55">
        <v>0</v>
      </c>
      <c r="B76" s="55"/>
      <c r="C76" s="55"/>
      <c r="D76" s="55"/>
      <c r="E76" s="55"/>
      <c r="F76" s="55"/>
      <c r="G76" s="56" t="s">
        <v>96</v>
      </c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8"/>
      <c r="Z76" s="59"/>
      <c r="AA76" s="59"/>
      <c r="AB76" s="59"/>
      <c r="AC76" s="59"/>
      <c r="AD76" s="59"/>
      <c r="AE76" s="68"/>
      <c r="AF76" s="132"/>
      <c r="AG76" s="132"/>
      <c r="AH76" s="132"/>
      <c r="AI76" s="132"/>
      <c r="AJ76" s="132"/>
      <c r="AK76" s="132"/>
      <c r="AL76" s="132"/>
      <c r="AM76" s="132"/>
      <c r="AN76" s="133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1"/>
      <c r="BK76" s="131"/>
      <c r="BL76" s="131"/>
    </row>
    <row r="77" spans="1:79" ht="61.7" customHeight="1" x14ac:dyDescent="0.2">
      <c r="A77" s="49">
        <v>7</v>
      </c>
      <c r="B77" s="49"/>
      <c r="C77" s="49"/>
      <c r="D77" s="49"/>
      <c r="E77" s="49"/>
      <c r="F77" s="49"/>
      <c r="G77" s="128" t="s">
        <v>133</v>
      </c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30"/>
      <c r="Z77" s="144" t="s">
        <v>98</v>
      </c>
      <c r="AA77" s="145"/>
      <c r="AB77" s="145"/>
      <c r="AC77" s="145"/>
      <c r="AD77" s="146"/>
      <c r="AE77" s="144" t="s">
        <v>134</v>
      </c>
      <c r="AF77" s="145"/>
      <c r="AG77" s="145"/>
      <c r="AH77" s="145"/>
      <c r="AI77" s="145"/>
      <c r="AJ77" s="145"/>
      <c r="AK77" s="145"/>
      <c r="AL77" s="145"/>
      <c r="AM77" s="145"/>
      <c r="AN77" s="146"/>
      <c r="AO77" s="127">
        <v>115</v>
      </c>
      <c r="AP77" s="127"/>
      <c r="AQ77" s="127"/>
      <c r="AR77" s="127"/>
      <c r="AS77" s="127"/>
      <c r="AT77" s="127"/>
      <c r="AU77" s="127"/>
      <c r="AV77" s="127"/>
      <c r="AW77" s="127">
        <v>0</v>
      </c>
      <c r="AX77" s="127"/>
      <c r="AY77" s="127"/>
      <c r="AZ77" s="127"/>
      <c r="BA77" s="127"/>
      <c r="BB77" s="127"/>
      <c r="BC77" s="127"/>
      <c r="BD77" s="127"/>
      <c r="BE77" s="127">
        <f t="shared" si="0"/>
        <v>115</v>
      </c>
      <c r="BF77" s="127"/>
      <c r="BG77" s="127"/>
      <c r="BH77" s="127"/>
      <c r="BI77" s="127"/>
      <c r="BJ77" s="127"/>
      <c r="BK77" s="127"/>
      <c r="BL77" s="127"/>
    </row>
    <row r="78" spans="1:79" ht="49.35" customHeight="1" x14ac:dyDescent="0.2">
      <c r="A78" s="49">
        <v>8</v>
      </c>
      <c r="B78" s="49"/>
      <c r="C78" s="49"/>
      <c r="D78" s="49"/>
      <c r="E78" s="49"/>
      <c r="F78" s="49"/>
      <c r="G78" s="128" t="s">
        <v>135</v>
      </c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30"/>
      <c r="Z78" s="147"/>
      <c r="AA78" s="148"/>
      <c r="AB78" s="148"/>
      <c r="AC78" s="148"/>
      <c r="AD78" s="149"/>
      <c r="AE78" s="147"/>
      <c r="AF78" s="148"/>
      <c r="AG78" s="148"/>
      <c r="AH78" s="148"/>
      <c r="AI78" s="148"/>
      <c r="AJ78" s="148"/>
      <c r="AK78" s="148"/>
      <c r="AL78" s="148"/>
      <c r="AM78" s="148"/>
      <c r="AN78" s="149"/>
      <c r="AO78" s="127">
        <v>137</v>
      </c>
      <c r="AP78" s="127"/>
      <c r="AQ78" s="127"/>
      <c r="AR78" s="127"/>
      <c r="AS78" s="127"/>
      <c r="AT78" s="127"/>
      <c r="AU78" s="127"/>
      <c r="AV78" s="127"/>
      <c r="AW78" s="127">
        <v>0</v>
      </c>
      <c r="AX78" s="127"/>
      <c r="AY78" s="127"/>
      <c r="AZ78" s="127"/>
      <c r="BA78" s="127"/>
      <c r="BB78" s="127"/>
      <c r="BC78" s="127"/>
      <c r="BD78" s="127"/>
      <c r="BE78" s="127">
        <f t="shared" si="0"/>
        <v>137</v>
      </c>
      <c r="BF78" s="127"/>
      <c r="BG78" s="127"/>
      <c r="BH78" s="127"/>
      <c r="BI78" s="127"/>
      <c r="BJ78" s="127"/>
      <c r="BK78" s="127"/>
      <c r="BL78" s="127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">
      <c r="A81" s="60" t="s">
        <v>142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42"/>
      <c r="X81" s="42"/>
      <c r="Y81" s="42"/>
      <c r="Z81" s="42"/>
      <c r="AA81" s="42"/>
      <c r="AB81" s="42"/>
      <c r="AC81" s="43"/>
      <c r="AD81" s="43"/>
      <c r="AE81" s="43"/>
      <c r="AF81" s="43"/>
      <c r="AG81" s="43"/>
      <c r="AH81" s="42"/>
      <c r="AI81" s="42"/>
      <c r="AJ81" s="42"/>
      <c r="AK81" s="42"/>
      <c r="AL81" s="42"/>
      <c r="AM81" s="42"/>
      <c r="AN81" s="5"/>
      <c r="AO81" s="161" t="s">
        <v>143</v>
      </c>
      <c r="AP81" s="161"/>
      <c r="AQ81" s="161"/>
      <c r="AR81" s="161"/>
      <c r="AS81" s="161"/>
      <c r="AT81" s="161"/>
      <c r="AU81" s="161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</row>
    <row r="82" spans="1:59" x14ac:dyDescent="0.2">
      <c r="W82" s="65" t="s">
        <v>5</v>
      </c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O82" s="134" t="s">
        <v>52</v>
      </c>
      <c r="AP82" s="134"/>
      <c r="AQ82" s="134"/>
      <c r="AR82" s="134"/>
      <c r="AS82" s="134"/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</row>
    <row r="83" spans="1:59" ht="15.75" customHeight="1" x14ac:dyDescent="0.2">
      <c r="A83" s="66" t="s">
        <v>3</v>
      </c>
      <c r="B83" s="66"/>
      <c r="C83" s="66"/>
      <c r="D83" s="66"/>
      <c r="E83" s="66"/>
      <c r="F83" s="66"/>
    </row>
    <row r="84" spans="1:59" ht="13.35" customHeight="1" x14ac:dyDescent="0.2">
      <c r="A84" s="142" t="s">
        <v>109</v>
      </c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2"/>
      <c r="AS84" s="142"/>
    </row>
    <row r="85" spans="1:59" x14ac:dyDescent="0.2">
      <c r="A85" s="143" t="s">
        <v>47</v>
      </c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3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6" customHeight="1" x14ac:dyDescent="0.2">
      <c r="A87" s="60" t="s">
        <v>111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42"/>
      <c r="X87" s="42"/>
      <c r="Y87" s="42"/>
      <c r="Z87" s="42"/>
      <c r="AA87" s="42"/>
      <c r="AB87" s="42"/>
      <c r="AC87" s="43"/>
      <c r="AD87" s="43"/>
      <c r="AE87" s="43"/>
      <c r="AF87" s="43"/>
      <c r="AG87" s="43"/>
      <c r="AH87" s="42"/>
      <c r="AI87" s="42"/>
      <c r="AJ87" s="42"/>
      <c r="AK87" s="42"/>
      <c r="AL87" s="42"/>
      <c r="AM87" s="42"/>
      <c r="AN87" s="5"/>
      <c r="AO87" s="158" t="s">
        <v>113</v>
      </c>
      <c r="AP87" s="158"/>
      <c r="AQ87" s="158"/>
      <c r="AR87" s="158"/>
      <c r="AS87" s="158"/>
      <c r="AT87" s="158"/>
      <c r="AU87" s="158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</row>
    <row r="88" spans="1:59" x14ac:dyDescent="0.2">
      <c r="W88" s="65" t="s">
        <v>5</v>
      </c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O88" s="134" t="s">
        <v>52</v>
      </c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</row>
    <row r="89" spans="1:59" x14ac:dyDescent="0.2">
      <c r="A89" s="73" t="s">
        <v>146</v>
      </c>
      <c r="B89" s="73"/>
      <c r="C89" s="73"/>
      <c r="D89" s="73"/>
      <c r="E89" s="73"/>
      <c r="F89" s="73"/>
      <c r="G89" s="45"/>
      <c r="H89" s="45"/>
    </row>
    <row r="90" spans="1:59" x14ac:dyDescent="0.2">
      <c r="A90" s="134" t="s">
        <v>45</v>
      </c>
      <c r="B90" s="134"/>
      <c r="C90" s="134"/>
      <c r="D90" s="134"/>
      <c r="E90" s="134"/>
      <c r="F90" s="134"/>
      <c r="G90" s="134"/>
      <c r="H90" s="134"/>
      <c r="I90" s="38"/>
      <c r="J90" s="38"/>
      <c r="K90" s="38"/>
      <c r="L90" s="38"/>
      <c r="M90" s="38"/>
      <c r="N90" s="38"/>
      <c r="O90" s="38"/>
      <c r="P90" s="38"/>
      <c r="Q90" s="38"/>
    </row>
    <row r="91" spans="1:59" x14ac:dyDescent="0.2">
      <c r="A91" s="24" t="s">
        <v>46</v>
      </c>
    </row>
  </sheetData>
  <mergeCells count="233">
    <mergeCell ref="AO81:AU81"/>
    <mergeCell ref="AO87:AU87"/>
    <mergeCell ref="A89:F89"/>
    <mergeCell ref="AO1:BL1"/>
    <mergeCell ref="AO2:BL2"/>
    <mergeCell ref="AO3:BL3"/>
    <mergeCell ref="AO4:BL4"/>
    <mergeCell ref="AO5:BF5"/>
    <mergeCell ref="AO6:AU6"/>
    <mergeCell ref="Z68:AD69"/>
    <mergeCell ref="AE68:AN6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S51:AZ51"/>
    <mergeCell ref="AS52:AZ52"/>
    <mergeCell ref="A60:C60"/>
    <mergeCell ref="D60:AA60"/>
    <mergeCell ref="AB60:AI60"/>
    <mergeCell ref="AJ60:AQ60"/>
    <mergeCell ref="AR60:AY60"/>
    <mergeCell ref="A63:BL63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C61"/>
    <mergeCell ref="D61:AA61"/>
    <mergeCell ref="AB61:AI61"/>
    <mergeCell ref="AJ61:AQ61"/>
    <mergeCell ref="AR61:AY6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W82:AM82"/>
    <mergeCell ref="AO82:BG82"/>
    <mergeCell ref="A83:F83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Z71:AD72"/>
    <mergeCell ref="AE71:AN72"/>
    <mergeCell ref="Z74:AD75"/>
    <mergeCell ref="AE74:AN75"/>
    <mergeCell ref="Z77:AD78"/>
    <mergeCell ref="AE77:AN78"/>
    <mergeCell ref="AW68:BD68"/>
    <mergeCell ref="A90:H90"/>
    <mergeCell ref="A51:C51"/>
    <mergeCell ref="D51:AB51"/>
    <mergeCell ref="AC51:AJ51"/>
    <mergeCell ref="AK51:AR51"/>
    <mergeCell ref="A52:C52"/>
    <mergeCell ref="D52:AB52"/>
    <mergeCell ref="AC52:AJ52"/>
    <mergeCell ref="AK52:AR52"/>
    <mergeCell ref="A84:AS84"/>
    <mergeCell ref="A85:AS85"/>
    <mergeCell ref="A87:V87"/>
    <mergeCell ref="W88:AM88"/>
    <mergeCell ref="AO88:BG88"/>
    <mergeCell ref="A81:V81"/>
    <mergeCell ref="BE68:BL68"/>
    <mergeCell ref="A69:F69"/>
    <mergeCell ref="G69:Y69"/>
    <mergeCell ref="AO69:AV69"/>
    <mergeCell ref="AW69:BD69"/>
    <mergeCell ref="BE69:BL69"/>
    <mergeCell ref="A68:F68"/>
    <mergeCell ref="G68:Y68"/>
    <mergeCell ref="AO68:AV68"/>
    <mergeCell ref="BE70:BL70"/>
    <mergeCell ref="A71:F71"/>
    <mergeCell ref="G71:Y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74:F74"/>
    <mergeCell ref="G74:Y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AO72:AV72"/>
    <mergeCell ref="AW72:BD72"/>
    <mergeCell ref="AW6:AX6"/>
    <mergeCell ref="BE78:BL78"/>
    <mergeCell ref="A78:F78"/>
    <mergeCell ref="G78:Y78"/>
    <mergeCell ref="AO78:AV78"/>
    <mergeCell ref="AW78:BD78"/>
    <mergeCell ref="BE76:BL76"/>
    <mergeCell ref="A77:F77"/>
    <mergeCell ref="G77:Y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AO75:AV75"/>
    <mergeCell ref="AW75:BD75"/>
    <mergeCell ref="BE75:BL75"/>
  </mergeCells>
  <conditionalFormatting sqref="G67:L67">
    <cfRule type="cellIs" dxfId="26" priority="28" stopIfTrue="1" operator="equal">
      <formula>$G66</formula>
    </cfRule>
  </conditionalFormatting>
  <conditionalFormatting sqref="D50">
    <cfRule type="cellIs" dxfId="25" priority="29" stopIfTrue="1" operator="equal">
      <formula>$D49</formula>
    </cfRule>
  </conditionalFormatting>
  <conditionalFormatting sqref="A67:F67">
    <cfRule type="cellIs" dxfId="24" priority="30" stopIfTrue="1" operator="equal">
      <formula>0</formula>
    </cfRule>
  </conditionalFormatting>
  <conditionalFormatting sqref="D51">
    <cfRule type="cellIs" dxfId="23" priority="27" stopIfTrue="1" operator="equal">
      <formula>$D50</formula>
    </cfRule>
  </conditionalFormatting>
  <conditionalFormatting sqref="D52">
    <cfRule type="cellIs" dxfId="22" priority="26" stopIfTrue="1" operator="equal">
      <formula>$D51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КПК1113121</vt:lpstr>
      <vt:lpstr>КПК1115012</vt:lpstr>
      <vt:lpstr>КПК1113121!Область_друку</vt:lpstr>
      <vt:lpstr>КПК1115012!Область_друку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2021-10-25T06:18:17Z</cp:lastPrinted>
  <dcterms:created xsi:type="dcterms:W3CDTF">2016-08-15T09:54:21Z</dcterms:created>
  <dcterms:modified xsi:type="dcterms:W3CDTF">2021-11-08T14:49:26Z</dcterms:modified>
</cp:coreProperties>
</file>