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2\Лютий\1502\Упр.молоді та спорту(паспорти 2022,звіти2021)\"/>
    </mc:Choice>
  </mc:AlternateContent>
  <bookViews>
    <workbookView xWindow="0" yWindow="0" windowWidth="24000" windowHeight="9135"/>
  </bookViews>
  <sheets>
    <sheet name="КПК1115012" sheetId="7" r:id="rId1"/>
  </sheets>
  <definedNames>
    <definedName name="_xlnm.Print_Area" localSheetId="0">КПК1115012!$A$1:$BM$95</definedName>
  </definedNames>
  <calcPr calcId="152511" refMode="R1C1"/>
</workbook>
</file>

<file path=xl/calcChain.xml><?xml version="1.0" encoding="utf-8"?>
<calcChain xmlns="http://schemas.openxmlformats.org/spreadsheetml/2006/main">
  <c r="AO82" i="7" l="1"/>
  <c r="AO81" i="7"/>
  <c r="AO76" i="7"/>
  <c r="AO75" i="7"/>
  <c r="AR65" i="7" l="1"/>
  <c r="AR64" i="7"/>
  <c r="AS56" i="7"/>
  <c r="AS55" i="7"/>
  <c r="AS54" i="7"/>
</calcChain>
</file>

<file path=xl/sharedStrings.xml><?xml version="1.0" encoding="utf-8"?>
<sst xmlns="http://schemas.openxmlformats.org/spreadsheetml/2006/main" count="170" uniqueCount="117">
  <si>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</si>
  <si>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</si>
  <si>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</si>
  <si>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</si>
  <si>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</si>
  <si>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</si>
  <si>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</si>
  <si>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</si>
  <si>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</si>
  <si>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</si>
  <si>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</si>
  <si>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</si>
  <si>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</si>
  <si>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</si>
  <si>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</si>
  <si>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</si>
  <si>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</si>
  <si>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</si>
  <si>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</si>
  <si>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</si>
  <si>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</si>
  <si>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</si>
  <si>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</si>
  <si>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</si>
  <si>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</si>
  <si>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</si>
  <si>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</si>
  <si>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</si>
  <si>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</si>
  <si>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</si>
  <si>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</si>
  <si>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</si>
  <si>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</si>
  <si>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</si>
  <si>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</si>
  <si>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</si>
  <si>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</si>
  <si>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</si>
  <si>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</si>
  <si>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</si>
  <si>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</si>
  <si>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</si>
  <si>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</si>
  <si>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</si>
  <si>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</si>
  <si>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</si>
  <si>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</si>
  <si>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</si>
  <si>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</si>
  <si>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</si>
  <si>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</si>
  <si>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</si>
  <si>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</si>
  <si>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</si>
  <si>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</si>
  <si>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</si>
  <si>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</si>
  <si>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</si>
  <si>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</si>
  <si>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</si>
  <si>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</si>
  <si>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</si>
  <si>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</si>
  <si>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</si>
  <si>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</si>
  <si>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</t>
  </si>
  <si>
    <t>затрат</t>
  </si>
  <si>
    <t>Z1</t>
  </si>
  <si>
    <t>од.</t>
  </si>
  <si>
    <t>продукту</t>
  </si>
  <si>
    <t>ефективності</t>
  </si>
  <si>
    <t>розрахунок</t>
  </si>
  <si>
    <t>якості</t>
  </si>
  <si>
    <t>відс.</t>
  </si>
  <si>
    <t>1100000</t>
  </si>
  <si>
    <t xml:space="preserve"> </t>
  </si>
  <si>
    <t>Управління молоді та спорту Хмельницької міської ради</t>
  </si>
  <si>
    <t>Начальник управління молоді та спорту</t>
  </si>
  <si>
    <t>С.С Ремез</t>
  </si>
  <si>
    <t>22771264</t>
  </si>
  <si>
    <t>гривень</t>
  </si>
  <si>
    <t>бюджетної програми місцевого бюджету на 2022  рік</t>
  </si>
  <si>
    <t>Управлiння молодi та спорту Хмельницької мiської ради</t>
  </si>
  <si>
    <t>1110000</t>
  </si>
  <si>
    <t>календарний план</t>
  </si>
  <si>
    <t>0810</t>
  </si>
  <si>
    <t>Проведення навчально-тренувальних зборів і змагань з неолімпійських видів спорту</t>
  </si>
  <si>
    <t>Організація і проведення міських змагань з неолімпійських видів спорту</t>
  </si>
  <si>
    <t>Проведення навчально-тренувальних зборів з неолімпійських видів спорту з підготовки до регіональних змагань</t>
  </si>
  <si>
    <t>Проведення навчально-тренувальних зборів з неолімпійських видів спорту з підготовки до всеукраїнських змагань</t>
  </si>
  <si>
    <t>Організація і проведення регіональних змагань з неолімпійських видів спорту</t>
  </si>
  <si>
    <t>Представлення спортивних досягнень спортсменами збірних команд області на всеукраїнських змаганнях з неолімпійських видів спорту</t>
  </si>
  <si>
    <t xml:space="preserve"> Організація і проведення міських змагань з неолімпійських видів спорту</t>
  </si>
  <si>
    <t>Проведення навчально-тренувальних зборів з  неолімпійських видів спорту з підготовки до регіональних / всеукраїнських змагань</t>
  </si>
  <si>
    <t>кількість навчально-тренувальних зборів з неолімпійських видів спорту з підготовки до регіональних / всеукраїнських змагань</t>
  </si>
  <si>
    <t>кількість міських змагань з неолімпійських видів спорту</t>
  </si>
  <si>
    <t>кількість людино-днів участі у міських змаганнях з неолімпійських видів спорту</t>
  </si>
  <si>
    <t>середні витрати на один людино-день навчально-тренувальних зборів з неолімпійських видів спорту з підготовки до регіональних / всеукраїнських змагань</t>
  </si>
  <si>
    <t>середні витрати на один людино-день участі у міських змаганнях з неолімпійських видів спорту</t>
  </si>
  <si>
    <t>Динаміка  кількості заходів навчально-тренувальних зборів з неолімпійських видів спорту з підготовки до регіональних / всеукраїнських змагань в плановому періоді до фактичного показника попереднього періоду</t>
  </si>
  <si>
    <t>рорахунок</t>
  </si>
  <si>
    <t>Динаміка  кількості заходів міських змагань з неолімпійських видів спорту в плановому періоді до фактичного показника попереднього періоду</t>
  </si>
  <si>
    <t>забезпечення розвитку неолімпійських видів спорту</t>
  </si>
  <si>
    <t>1115012</t>
  </si>
  <si>
    <t>5012</t>
  </si>
  <si>
    <t>грн</t>
  </si>
  <si>
    <t>Сергій РЕМЕЗ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</si>
  <si>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</si>
  <si>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</si>
  <si>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</si>
  <si>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Проведення навчально-тренувальних зборів і змагань з неолімпійських видів спорту.</t>
  </si>
  <si>
    <t>кількість людино-днів навчально-тренувальних зборів з неолімпійських видів спорту з підготовки до регіональних /всеукраїнських змагань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</si>
  <si>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роки, Рішення сесії  Хмельницької  міської ради від 15 грудня 2021 року №7 “Про бюджет  Хмельницької міської територіальної громади на 2022 рік».</t>
  </si>
  <si>
    <t>22564000000</t>
  </si>
  <si>
    <t>Наказ  від  31.01.2022 р.</t>
  </si>
  <si>
    <t>5-а</t>
  </si>
  <si>
    <t>28.01.2022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</si>
</sst>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0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7" fillId="0" borderId="9" xfId="0" quotePrefix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2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3" fillId="0" borderId="4" xfId="0" quotePrefix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3" fontId="18" fillId="0" borderId="5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4" fontId="11" fillId="0" borderId="4" xfId="0" applyNumberFormat="1" applyFont="1" applyBorder="1" applyAlignment="1">
      <alignment horizont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</cellXfs>
  <cellStyles count="1">
    <cellStyle name="Звичайни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9"/>
  <sheetViews>
    <sheetView tabSelected="1" topLeftCell="A80" zoomScaleNormal="100" zoomScaleSheetLayoutView="100" workbookViewId="0">
      <selection activeCell="A107" sqref="A107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40" t="s">
        <v>35</v>
      </c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</row>
    <row r="2" spans="1:77" ht="15.95" customHeight="1" x14ac:dyDescent="0.2">
      <c r="AO2" s="41" t="s">
        <v>0</v>
      </c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</row>
    <row r="3" spans="1:77" ht="15" hidden="1" customHeight="1" x14ac:dyDescent="0.2">
      <c r="AO3" s="42" t="s">
        <v>75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77" ht="16.5" customHeight="1" x14ac:dyDescent="0.2">
      <c r="AO4" s="44" t="s">
        <v>76</v>
      </c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</row>
    <row r="5" spans="1:77" x14ac:dyDescent="0.2">
      <c r="AO5" s="46" t="s">
        <v>20</v>
      </c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</row>
    <row r="6" spans="1:77" ht="7.5" customHeight="1" x14ac:dyDescent="0.2"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</row>
    <row r="7" spans="1:77" ht="12.95" customHeight="1" x14ac:dyDescent="0.2">
      <c r="AO7" s="64" t="s">
        <v>114</v>
      </c>
      <c r="AP7" s="43"/>
      <c r="AQ7" s="43"/>
      <c r="AR7" s="43"/>
      <c r="AS7" s="43"/>
      <c r="AT7" s="43"/>
      <c r="AU7" s="43"/>
      <c r="AV7" s="1" t="s">
        <v>63</v>
      </c>
      <c r="AW7" s="64" t="s">
        <v>115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1:77" x14ac:dyDescent="0.2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">
      <c r="A10" s="65" t="s">
        <v>21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</row>
    <row r="11" spans="1:77" ht="15.75" customHeight="1" x14ac:dyDescent="0.2">
      <c r="A11" s="65" t="s">
        <v>81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53</v>
      </c>
      <c r="B13" s="48" t="s">
        <v>74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33"/>
      <c r="N13" s="63" t="s">
        <v>76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4"/>
      <c r="AU13" s="48" t="s">
        <v>79</v>
      </c>
      <c r="AV13" s="49"/>
      <c r="AW13" s="49"/>
      <c r="AX13" s="49"/>
      <c r="AY13" s="49"/>
      <c r="AZ13" s="49"/>
      <c r="BA13" s="49"/>
      <c r="BB13" s="49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61" t="s">
        <v>56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32"/>
      <c r="N14" s="62" t="s">
        <v>62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32"/>
      <c r="AU14" s="61" t="s">
        <v>55</v>
      </c>
      <c r="AV14" s="61"/>
      <c r="AW14" s="61"/>
      <c r="AX14" s="61"/>
      <c r="AY14" s="61"/>
      <c r="AZ14" s="61"/>
      <c r="BA14" s="61"/>
      <c r="BB14" s="61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4.1" customHeight="1" x14ac:dyDescent="0.2">
      <c r="A16" s="35" t="s">
        <v>4</v>
      </c>
      <c r="B16" s="48" t="s">
        <v>83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33"/>
      <c r="N16" s="63" t="s">
        <v>82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4"/>
      <c r="AU16" s="48" t="s">
        <v>79</v>
      </c>
      <c r="AV16" s="49"/>
      <c r="AW16" s="49"/>
      <c r="AX16" s="49"/>
      <c r="AY16" s="49"/>
      <c r="AZ16" s="49"/>
      <c r="BA16" s="49"/>
      <c r="BB16" s="49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61" t="s">
        <v>56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32"/>
      <c r="N17" s="62" t="s">
        <v>61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32"/>
      <c r="AU17" s="61" t="s">
        <v>55</v>
      </c>
      <c r="AV17" s="61"/>
      <c r="AW17" s="61"/>
      <c r="AX17" s="61"/>
      <c r="AY17" s="61"/>
      <c r="AZ17" s="61"/>
      <c r="BA17" s="61"/>
      <c r="BB17" s="61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27.95" customHeight="1" x14ac:dyDescent="0.2">
      <c r="A19" s="24" t="s">
        <v>54</v>
      </c>
      <c r="B19" s="48" t="s">
        <v>103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N19" s="48" t="s">
        <v>104</v>
      </c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25"/>
      <c r="AA19" s="48" t="s">
        <v>85</v>
      </c>
      <c r="AB19" s="49"/>
      <c r="AC19" s="49"/>
      <c r="AD19" s="49"/>
      <c r="AE19" s="49"/>
      <c r="AF19" s="49"/>
      <c r="AG19" s="49"/>
      <c r="AH19" s="49"/>
      <c r="AI19" s="49"/>
      <c r="AJ19" s="25"/>
      <c r="AK19" s="68" t="s">
        <v>86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5"/>
      <c r="BE19" s="48" t="s">
        <v>113</v>
      </c>
      <c r="BF19" s="49"/>
      <c r="BG19" s="49"/>
      <c r="BH19" s="49"/>
      <c r="BI19" s="49"/>
      <c r="BJ19" s="49"/>
      <c r="BK19" s="49"/>
      <c r="BL19" s="49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61" t="s">
        <v>56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N20" s="61" t="s">
        <v>57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27"/>
      <c r="AA20" s="66" t="s">
        <v>58</v>
      </c>
      <c r="AB20" s="66"/>
      <c r="AC20" s="66"/>
      <c r="AD20" s="66"/>
      <c r="AE20" s="66"/>
      <c r="AF20" s="66"/>
      <c r="AG20" s="66"/>
      <c r="AH20" s="66"/>
      <c r="AI20" s="66"/>
      <c r="AJ20" s="27"/>
      <c r="AK20" s="67" t="s">
        <v>59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7"/>
      <c r="BE20" s="61" t="s">
        <v>60</v>
      </c>
      <c r="BF20" s="61"/>
      <c r="BG20" s="61"/>
      <c r="BH20" s="61"/>
      <c r="BI20" s="61"/>
      <c r="BJ20" s="61"/>
      <c r="BK20" s="61"/>
      <c r="BL20" s="61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8" t="s">
        <v>50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9">
        <v>3066200</v>
      </c>
      <c r="V22" s="59"/>
      <c r="W22" s="59"/>
      <c r="X22" s="59"/>
      <c r="Y22" s="59"/>
      <c r="Z22" s="59"/>
      <c r="AA22" s="59"/>
      <c r="AB22" s="59"/>
      <c r="AC22" s="59"/>
      <c r="AD22" s="59"/>
      <c r="AE22" s="60" t="s">
        <v>51</v>
      </c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59">
        <v>3066200</v>
      </c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2" t="s">
        <v>23</v>
      </c>
      <c r="BE22" s="52"/>
      <c r="BF22" s="52"/>
      <c r="BG22" s="52"/>
      <c r="BH22" s="52"/>
      <c r="BI22" s="52"/>
      <c r="BJ22" s="52"/>
      <c r="BK22" s="52"/>
      <c r="BL22" s="52"/>
    </row>
    <row r="23" spans="1:79" ht="24.95" customHeight="1" x14ac:dyDescent="0.2">
      <c r="A23" s="52" t="s">
        <v>22</v>
      </c>
      <c r="B23" s="52"/>
      <c r="C23" s="52"/>
      <c r="D23" s="52"/>
      <c r="E23" s="52"/>
      <c r="F23" s="52"/>
      <c r="G23" s="52"/>
      <c r="H23" s="52"/>
      <c r="I23" s="59">
        <v>0</v>
      </c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2" t="s">
        <v>24</v>
      </c>
      <c r="U23" s="52"/>
      <c r="V23" s="52"/>
      <c r="W23" s="5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1" t="s">
        <v>37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</row>
    <row r="26" spans="1:79" ht="44.45" customHeight="1" x14ac:dyDescent="0.2">
      <c r="A26" s="50" t="s">
        <v>112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2" t="s">
        <v>36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</row>
    <row r="29" spans="1:79" ht="27.75" customHeight="1" x14ac:dyDescent="0.2">
      <c r="A29" s="53" t="s">
        <v>28</v>
      </c>
      <c r="B29" s="53"/>
      <c r="C29" s="53"/>
      <c r="D29" s="53"/>
      <c r="E29" s="53"/>
      <c r="F29" s="53"/>
      <c r="G29" s="54" t="s">
        <v>40</v>
      </c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6"/>
    </row>
    <row r="30" spans="1:79" ht="15.75" hidden="1" x14ac:dyDescent="0.2">
      <c r="A30" s="57">
        <v>1</v>
      </c>
      <c r="B30" s="57"/>
      <c r="C30" s="57"/>
      <c r="D30" s="57"/>
      <c r="E30" s="57"/>
      <c r="F30" s="57"/>
      <c r="G30" s="54">
        <v>2</v>
      </c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6"/>
    </row>
    <row r="31" spans="1:79" ht="10.5" hidden="1" customHeight="1" x14ac:dyDescent="0.2">
      <c r="A31" s="69" t="s">
        <v>33</v>
      </c>
      <c r="B31" s="69"/>
      <c r="C31" s="69"/>
      <c r="D31" s="69"/>
      <c r="E31" s="69"/>
      <c r="F31" s="69"/>
      <c r="G31" s="70" t="s">
        <v>7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  <c r="CA31" s="1" t="s">
        <v>49</v>
      </c>
    </row>
    <row r="32" spans="1:79" ht="15" x14ac:dyDescent="0.2">
      <c r="A32" s="69">
        <v>1</v>
      </c>
      <c r="B32" s="69"/>
      <c r="C32" s="69"/>
      <c r="D32" s="69"/>
      <c r="E32" s="69"/>
      <c r="F32" s="69"/>
      <c r="G32" s="73" t="s">
        <v>110</v>
      </c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5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2" t="s">
        <v>38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</row>
    <row r="35" spans="1:79" ht="15.95" customHeight="1" x14ac:dyDescent="0.2">
      <c r="A35" s="76" t="s">
        <v>102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2" t="s">
        <v>39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</row>
    <row r="38" spans="1:79" ht="27.75" customHeight="1" x14ac:dyDescent="0.2">
      <c r="A38" s="53" t="s">
        <v>28</v>
      </c>
      <c r="B38" s="53"/>
      <c r="C38" s="53"/>
      <c r="D38" s="53"/>
      <c r="E38" s="53"/>
      <c r="F38" s="53"/>
      <c r="G38" s="54" t="s">
        <v>25</v>
      </c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6"/>
    </row>
    <row r="39" spans="1:79" ht="15.75" hidden="1" x14ac:dyDescent="0.2">
      <c r="A39" s="57">
        <v>1</v>
      </c>
      <c r="B39" s="57"/>
      <c r="C39" s="57"/>
      <c r="D39" s="57"/>
      <c r="E39" s="57"/>
      <c r="F39" s="57"/>
      <c r="G39" s="54">
        <v>2</v>
      </c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6"/>
    </row>
    <row r="40" spans="1:79" ht="10.5" hidden="1" customHeight="1" x14ac:dyDescent="0.2">
      <c r="A40" s="69" t="s">
        <v>6</v>
      </c>
      <c r="B40" s="69"/>
      <c r="C40" s="69"/>
      <c r="D40" s="69"/>
      <c r="E40" s="69"/>
      <c r="F40" s="69"/>
      <c r="G40" s="70" t="s">
        <v>7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  <c r="CA40" s="1" t="s">
        <v>11</v>
      </c>
    </row>
    <row r="41" spans="1:79" ht="12.95" customHeight="1" x14ac:dyDescent="0.2">
      <c r="A41" s="69">
        <v>1</v>
      </c>
      <c r="B41" s="69"/>
      <c r="C41" s="69"/>
      <c r="D41" s="69"/>
      <c r="E41" s="69"/>
      <c r="F41" s="69"/>
      <c r="G41" s="78" t="s">
        <v>86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80"/>
      <c r="CA41" s="1" t="s">
        <v>12</v>
      </c>
    </row>
    <row r="42" spans="1:79" ht="12.95" customHeight="1" x14ac:dyDescent="0.2">
      <c r="A42" s="69">
        <v>2</v>
      </c>
      <c r="B42" s="69"/>
      <c r="C42" s="69"/>
      <c r="D42" s="69"/>
      <c r="E42" s="69"/>
      <c r="F42" s="69"/>
      <c r="G42" s="78" t="s">
        <v>87</v>
      </c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80"/>
    </row>
    <row r="43" spans="1:79" ht="12.95" hidden="1" customHeight="1" x14ac:dyDescent="0.2">
      <c r="A43" s="69">
        <v>3</v>
      </c>
      <c r="B43" s="69"/>
      <c r="C43" s="69"/>
      <c r="D43" s="69"/>
      <c r="E43" s="69"/>
      <c r="F43" s="69"/>
      <c r="G43" s="78" t="s">
        <v>88</v>
      </c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80"/>
    </row>
    <row r="44" spans="1:79" ht="12.95" hidden="1" customHeight="1" x14ac:dyDescent="0.2">
      <c r="A44" s="69">
        <v>4</v>
      </c>
      <c r="B44" s="69"/>
      <c r="C44" s="69"/>
      <c r="D44" s="69"/>
      <c r="E44" s="69"/>
      <c r="F44" s="69"/>
      <c r="G44" s="78" t="s">
        <v>89</v>
      </c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80"/>
    </row>
    <row r="45" spans="1:79" ht="12.95" hidden="1" customHeight="1" x14ac:dyDescent="0.2">
      <c r="A45" s="69">
        <v>5</v>
      </c>
      <c r="B45" s="69"/>
      <c r="C45" s="69"/>
      <c r="D45" s="69"/>
      <c r="E45" s="69"/>
      <c r="F45" s="69"/>
      <c r="G45" s="78" t="s">
        <v>90</v>
      </c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80"/>
    </row>
    <row r="46" spans="1:79" ht="12.95" hidden="1" customHeight="1" x14ac:dyDescent="0.2">
      <c r="A46" s="69">
        <v>6</v>
      </c>
      <c r="B46" s="69"/>
      <c r="C46" s="69"/>
      <c r="D46" s="69"/>
      <c r="E46" s="69"/>
      <c r="F46" s="69"/>
      <c r="G46" s="78" t="s">
        <v>91</v>
      </c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80"/>
    </row>
    <row r="47" spans="1:79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79" ht="15.75" customHeight="1" x14ac:dyDescent="0.2">
      <c r="A48" s="52" t="s">
        <v>41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79" ht="15" customHeight="1" x14ac:dyDescent="0.2">
      <c r="A49" s="81" t="s">
        <v>80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21"/>
      <c r="BB49" s="21"/>
      <c r="BC49" s="21"/>
      <c r="BD49" s="21"/>
      <c r="BE49" s="21"/>
      <c r="BF49" s="21"/>
      <c r="BG49" s="21"/>
      <c r="BH49" s="21"/>
      <c r="BI49" s="6"/>
      <c r="BJ49" s="6"/>
      <c r="BK49" s="6"/>
      <c r="BL49" s="6"/>
    </row>
    <row r="50" spans="1:79" ht="15.95" customHeight="1" x14ac:dyDescent="0.2">
      <c r="A50" s="57" t="s">
        <v>28</v>
      </c>
      <c r="B50" s="57"/>
      <c r="C50" s="57"/>
      <c r="D50" s="82" t="s">
        <v>26</v>
      </c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4"/>
      <c r="AC50" s="57" t="s">
        <v>29</v>
      </c>
      <c r="AD50" s="57"/>
      <c r="AE50" s="57"/>
      <c r="AF50" s="57"/>
      <c r="AG50" s="57"/>
      <c r="AH50" s="57"/>
      <c r="AI50" s="57"/>
      <c r="AJ50" s="57"/>
      <c r="AK50" s="57" t="s">
        <v>30</v>
      </c>
      <c r="AL50" s="57"/>
      <c r="AM50" s="57"/>
      <c r="AN50" s="57"/>
      <c r="AO50" s="57"/>
      <c r="AP50" s="57"/>
      <c r="AQ50" s="57"/>
      <c r="AR50" s="57"/>
      <c r="AS50" s="57" t="s">
        <v>27</v>
      </c>
      <c r="AT50" s="57"/>
      <c r="AU50" s="57"/>
      <c r="AV50" s="57"/>
      <c r="AW50" s="57"/>
      <c r="AX50" s="57"/>
      <c r="AY50" s="57"/>
      <c r="AZ50" s="57"/>
      <c r="BA50" s="17"/>
      <c r="BB50" s="17"/>
      <c r="BC50" s="17"/>
      <c r="BD50" s="17"/>
      <c r="BE50" s="17"/>
      <c r="BF50" s="17"/>
      <c r="BG50" s="17"/>
      <c r="BH50" s="17"/>
    </row>
    <row r="51" spans="1:79" ht="29.1" customHeight="1" x14ac:dyDescent="0.2">
      <c r="A51" s="57"/>
      <c r="B51" s="57"/>
      <c r="C51" s="57"/>
      <c r="D51" s="85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17"/>
      <c r="BB51" s="17"/>
      <c r="BC51" s="17"/>
      <c r="BD51" s="17"/>
      <c r="BE51" s="17"/>
      <c r="BF51" s="17"/>
      <c r="BG51" s="17"/>
      <c r="BH51" s="17"/>
    </row>
    <row r="52" spans="1:79" ht="15.75" x14ac:dyDescent="0.2">
      <c r="A52" s="57">
        <v>1</v>
      </c>
      <c r="B52" s="57"/>
      <c r="C52" s="57"/>
      <c r="D52" s="88">
        <v>2</v>
      </c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90"/>
      <c r="AC52" s="57">
        <v>3</v>
      </c>
      <c r="AD52" s="57"/>
      <c r="AE52" s="57"/>
      <c r="AF52" s="57"/>
      <c r="AG52" s="57"/>
      <c r="AH52" s="57"/>
      <c r="AI52" s="57"/>
      <c r="AJ52" s="57"/>
      <c r="AK52" s="57">
        <v>4</v>
      </c>
      <c r="AL52" s="57"/>
      <c r="AM52" s="57"/>
      <c r="AN52" s="57"/>
      <c r="AO52" s="57"/>
      <c r="AP52" s="57"/>
      <c r="AQ52" s="57"/>
      <c r="AR52" s="57"/>
      <c r="AS52" s="57">
        <v>5</v>
      </c>
      <c r="AT52" s="57"/>
      <c r="AU52" s="57"/>
      <c r="AV52" s="57"/>
      <c r="AW52" s="57"/>
      <c r="AX52" s="57"/>
      <c r="AY52" s="57"/>
      <c r="AZ52" s="57"/>
      <c r="BA52" s="17"/>
      <c r="BB52" s="17"/>
      <c r="BC52" s="17"/>
      <c r="BD52" s="17"/>
      <c r="BE52" s="17"/>
      <c r="BF52" s="17"/>
      <c r="BG52" s="17"/>
      <c r="BH52" s="17"/>
    </row>
    <row r="53" spans="1:79" s="4" customFormat="1" ht="12.75" hidden="1" customHeight="1" x14ac:dyDescent="0.2">
      <c r="A53" s="69" t="s">
        <v>6</v>
      </c>
      <c r="B53" s="69"/>
      <c r="C53" s="69"/>
      <c r="D53" s="91" t="s">
        <v>7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3"/>
      <c r="AC53" s="94" t="s">
        <v>8</v>
      </c>
      <c r="AD53" s="94"/>
      <c r="AE53" s="94"/>
      <c r="AF53" s="94"/>
      <c r="AG53" s="94"/>
      <c r="AH53" s="94"/>
      <c r="AI53" s="94"/>
      <c r="AJ53" s="94"/>
      <c r="AK53" s="94" t="s">
        <v>9</v>
      </c>
      <c r="AL53" s="94"/>
      <c r="AM53" s="94"/>
      <c r="AN53" s="94"/>
      <c r="AO53" s="94"/>
      <c r="AP53" s="94"/>
      <c r="AQ53" s="94"/>
      <c r="AR53" s="94"/>
      <c r="AS53" s="95" t="s">
        <v>10</v>
      </c>
      <c r="AT53" s="94"/>
      <c r="AU53" s="94"/>
      <c r="AV53" s="94"/>
      <c r="AW53" s="94"/>
      <c r="AX53" s="94"/>
      <c r="AY53" s="94"/>
      <c r="AZ53" s="94"/>
      <c r="BA53" s="18"/>
      <c r="BB53" s="19"/>
      <c r="BC53" s="19"/>
      <c r="BD53" s="19"/>
      <c r="BE53" s="19"/>
      <c r="BF53" s="19"/>
      <c r="BG53" s="19"/>
      <c r="BH53" s="19"/>
      <c r="CA53" s="4" t="s">
        <v>13</v>
      </c>
    </row>
    <row r="54" spans="1:79" ht="18" customHeight="1" x14ac:dyDescent="0.2">
      <c r="A54" s="69">
        <v>1</v>
      </c>
      <c r="B54" s="69"/>
      <c r="C54" s="69"/>
      <c r="D54" s="96" t="s">
        <v>92</v>
      </c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8"/>
      <c r="AC54" s="99">
        <v>300000</v>
      </c>
      <c r="AD54" s="99"/>
      <c r="AE54" s="99"/>
      <c r="AF54" s="99"/>
      <c r="AG54" s="99"/>
      <c r="AH54" s="99"/>
      <c r="AI54" s="99"/>
      <c r="AJ54" s="99"/>
      <c r="AK54" s="99">
        <v>0</v>
      </c>
      <c r="AL54" s="99"/>
      <c r="AM54" s="99"/>
      <c r="AN54" s="99"/>
      <c r="AO54" s="99"/>
      <c r="AP54" s="99"/>
      <c r="AQ54" s="99"/>
      <c r="AR54" s="99"/>
      <c r="AS54" s="99">
        <f>AC54+AK54</f>
        <v>300000</v>
      </c>
      <c r="AT54" s="99"/>
      <c r="AU54" s="99"/>
      <c r="AV54" s="99"/>
      <c r="AW54" s="99"/>
      <c r="AX54" s="99"/>
      <c r="AY54" s="99"/>
      <c r="AZ54" s="99"/>
      <c r="BA54" s="20"/>
      <c r="BB54" s="20"/>
      <c r="BC54" s="20"/>
      <c r="BD54" s="20"/>
      <c r="BE54" s="20"/>
      <c r="BF54" s="20"/>
      <c r="BG54" s="20"/>
      <c r="BH54" s="20"/>
      <c r="CA54" s="1" t="s">
        <v>14</v>
      </c>
    </row>
    <row r="55" spans="1:79" ht="36" customHeight="1" x14ac:dyDescent="0.2">
      <c r="A55" s="69">
        <v>2</v>
      </c>
      <c r="B55" s="69"/>
      <c r="C55" s="69"/>
      <c r="D55" s="96" t="s">
        <v>93</v>
      </c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8"/>
      <c r="AC55" s="99">
        <v>2766200</v>
      </c>
      <c r="AD55" s="99"/>
      <c r="AE55" s="99"/>
      <c r="AF55" s="99"/>
      <c r="AG55" s="99"/>
      <c r="AH55" s="99"/>
      <c r="AI55" s="99"/>
      <c r="AJ55" s="99"/>
      <c r="AK55" s="99">
        <v>0</v>
      </c>
      <c r="AL55" s="99"/>
      <c r="AM55" s="99"/>
      <c r="AN55" s="99"/>
      <c r="AO55" s="99"/>
      <c r="AP55" s="99"/>
      <c r="AQ55" s="99"/>
      <c r="AR55" s="99"/>
      <c r="AS55" s="99">
        <f>AC55+AK55</f>
        <v>2766200</v>
      </c>
      <c r="AT55" s="99"/>
      <c r="AU55" s="99"/>
      <c r="AV55" s="99"/>
      <c r="AW55" s="99"/>
      <c r="AX55" s="99"/>
      <c r="AY55" s="99"/>
      <c r="AZ55" s="99"/>
      <c r="BA55" s="20"/>
      <c r="BB55" s="20"/>
      <c r="BC55" s="20"/>
      <c r="BD55" s="20"/>
      <c r="BE55" s="20"/>
      <c r="BF55" s="20"/>
      <c r="BG55" s="20"/>
      <c r="BH55" s="20"/>
    </row>
    <row r="56" spans="1:79" s="4" customFormat="1" ht="14.25" x14ac:dyDescent="0.2">
      <c r="A56" s="100"/>
      <c r="B56" s="100"/>
      <c r="C56" s="100"/>
      <c r="D56" s="101" t="s">
        <v>64</v>
      </c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102"/>
      <c r="AC56" s="103">
        <v>3066200</v>
      </c>
      <c r="AD56" s="103"/>
      <c r="AE56" s="103"/>
      <c r="AF56" s="103"/>
      <c r="AG56" s="103"/>
      <c r="AH56" s="103"/>
      <c r="AI56" s="103"/>
      <c r="AJ56" s="103"/>
      <c r="AK56" s="103">
        <v>0</v>
      </c>
      <c r="AL56" s="103"/>
      <c r="AM56" s="103"/>
      <c r="AN56" s="103"/>
      <c r="AO56" s="103"/>
      <c r="AP56" s="103"/>
      <c r="AQ56" s="103"/>
      <c r="AR56" s="103"/>
      <c r="AS56" s="103">
        <f>AC56+AK56</f>
        <v>3066200</v>
      </c>
      <c r="AT56" s="103"/>
      <c r="AU56" s="103"/>
      <c r="AV56" s="103"/>
      <c r="AW56" s="103"/>
      <c r="AX56" s="103"/>
      <c r="AY56" s="103"/>
      <c r="AZ56" s="103"/>
      <c r="BA56" s="37"/>
      <c r="BB56" s="37"/>
      <c r="BC56" s="37"/>
      <c r="BD56" s="37"/>
      <c r="BE56" s="37"/>
      <c r="BF56" s="37"/>
      <c r="BG56" s="37"/>
      <c r="BH56" s="37"/>
    </row>
    <row r="58" spans="1:79" ht="15.75" customHeight="1" x14ac:dyDescent="0.2">
      <c r="A58" s="41" t="s">
        <v>42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</row>
    <row r="59" spans="1:79" ht="15" customHeight="1" x14ac:dyDescent="0.2">
      <c r="A59" s="81" t="s">
        <v>80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 x14ac:dyDescent="0.2">
      <c r="A60" s="57" t="s">
        <v>28</v>
      </c>
      <c r="B60" s="57"/>
      <c r="C60" s="57"/>
      <c r="D60" s="82" t="s">
        <v>34</v>
      </c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4"/>
      <c r="AB60" s="57" t="s">
        <v>29</v>
      </c>
      <c r="AC60" s="57"/>
      <c r="AD60" s="57"/>
      <c r="AE60" s="57"/>
      <c r="AF60" s="57"/>
      <c r="AG60" s="57"/>
      <c r="AH60" s="57"/>
      <c r="AI60" s="57"/>
      <c r="AJ60" s="57" t="s">
        <v>30</v>
      </c>
      <c r="AK60" s="57"/>
      <c r="AL60" s="57"/>
      <c r="AM60" s="57"/>
      <c r="AN60" s="57"/>
      <c r="AO60" s="57"/>
      <c r="AP60" s="57"/>
      <c r="AQ60" s="57"/>
      <c r="AR60" s="57" t="s">
        <v>27</v>
      </c>
      <c r="AS60" s="57"/>
      <c r="AT60" s="57"/>
      <c r="AU60" s="57"/>
      <c r="AV60" s="57"/>
      <c r="AW60" s="57"/>
      <c r="AX60" s="57"/>
      <c r="AY60" s="57"/>
    </row>
    <row r="61" spans="1:79" ht="29.1" customHeight="1" x14ac:dyDescent="0.2">
      <c r="A61" s="57"/>
      <c r="B61" s="57"/>
      <c r="C61" s="57"/>
      <c r="D61" s="85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</row>
    <row r="62" spans="1:79" ht="15.75" customHeight="1" x14ac:dyDescent="0.2">
      <c r="A62" s="57">
        <v>1</v>
      </c>
      <c r="B62" s="57"/>
      <c r="C62" s="57"/>
      <c r="D62" s="88">
        <v>2</v>
      </c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90"/>
      <c r="AB62" s="57">
        <v>3</v>
      </c>
      <c r="AC62" s="57"/>
      <c r="AD62" s="57"/>
      <c r="AE62" s="57"/>
      <c r="AF62" s="57"/>
      <c r="AG62" s="57"/>
      <c r="AH62" s="57"/>
      <c r="AI62" s="57"/>
      <c r="AJ62" s="57">
        <v>4</v>
      </c>
      <c r="AK62" s="57"/>
      <c r="AL62" s="57"/>
      <c r="AM62" s="57"/>
      <c r="AN62" s="57"/>
      <c r="AO62" s="57"/>
      <c r="AP62" s="57"/>
      <c r="AQ62" s="57"/>
      <c r="AR62" s="57">
        <v>5</v>
      </c>
      <c r="AS62" s="57"/>
      <c r="AT62" s="57"/>
      <c r="AU62" s="57"/>
      <c r="AV62" s="57"/>
      <c r="AW62" s="57"/>
      <c r="AX62" s="57"/>
      <c r="AY62" s="57"/>
    </row>
    <row r="63" spans="1:79" ht="12.75" hidden="1" customHeight="1" x14ac:dyDescent="0.2">
      <c r="A63" s="69" t="s">
        <v>6</v>
      </c>
      <c r="B63" s="69"/>
      <c r="C63" s="69"/>
      <c r="D63" s="70" t="s">
        <v>7</v>
      </c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2"/>
      <c r="AB63" s="94" t="s">
        <v>8</v>
      </c>
      <c r="AC63" s="94"/>
      <c r="AD63" s="94"/>
      <c r="AE63" s="94"/>
      <c r="AF63" s="94"/>
      <c r="AG63" s="94"/>
      <c r="AH63" s="94"/>
      <c r="AI63" s="94"/>
      <c r="AJ63" s="94" t="s">
        <v>9</v>
      </c>
      <c r="AK63" s="94"/>
      <c r="AL63" s="94"/>
      <c r="AM63" s="94"/>
      <c r="AN63" s="94"/>
      <c r="AO63" s="94"/>
      <c r="AP63" s="94"/>
      <c r="AQ63" s="94"/>
      <c r="AR63" s="94" t="s">
        <v>10</v>
      </c>
      <c r="AS63" s="94"/>
      <c r="AT63" s="94"/>
      <c r="AU63" s="94"/>
      <c r="AV63" s="94"/>
      <c r="AW63" s="94"/>
      <c r="AX63" s="94"/>
      <c r="AY63" s="94"/>
      <c r="CA63" s="1" t="s">
        <v>15</v>
      </c>
    </row>
    <row r="64" spans="1:79" ht="39" customHeight="1" x14ac:dyDescent="0.2">
      <c r="A64" s="69">
        <v>1</v>
      </c>
      <c r="B64" s="69"/>
      <c r="C64" s="69"/>
      <c r="D64" s="96" t="s">
        <v>65</v>
      </c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8"/>
      <c r="AB64" s="99">
        <v>3066200</v>
      </c>
      <c r="AC64" s="99"/>
      <c r="AD64" s="99"/>
      <c r="AE64" s="99"/>
      <c r="AF64" s="99"/>
      <c r="AG64" s="99"/>
      <c r="AH64" s="99"/>
      <c r="AI64" s="99"/>
      <c r="AJ64" s="99">
        <v>0</v>
      </c>
      <c r="AK64" s="99"/>
      <c r="AL64" s="99"/>
      <c r="AM64" s="99"/>
      <c r="AN64" s="99"/>
      <c r="AO64" s="99"/>
      <c r="AP64" s="99"/>
      <c r="AQ64" s="99"/>
      <c r="AR64" s="99">
        <f>AB64+AJ64</f>
        <v>3066200</v>
      </c>
      <c r="AS64" s="99"/>
      <c r="AT64" s="99"/>
      <c r="AU64" s="99"/>
      <c r="AV64" s="99"/>
      <c r="AW64" s="99"/>
      <c r="AX64" s="99"/>
      <c r="AY64" s="99"/>
      <c r="CA64" s="1" t="s">
        <v>16</v>
      </c>
    </row>
    <row r="65" spans="1:79" s="4" customFormat="1" ht="12.75" customHeight="1" x14ac:dyDescent="0.2">
      <c r="A65" s="100"/>
      <c r="B65" s="100"/>
      <c r="C65" s="100"/>
      <c r="D65" s="101" t="s">
        <v>27</v>
      </c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102"/>
      <c r="AB65" s="103">
        <v>3066200</v>
      </c>
      <c r="AC65" s="103"/>
      <c r="AD65" s="103"/>
      <c r="AE65" s="103"/>
      <c r="AF65" s="103"/>
      <c r="AG65" s="103"/>
      <c r="AH65" s="103"/>
      <c r="AI65" s="103"/>
      <c r="AJ65" s="103">
        <v>0</v>
      </c>
      <c r="AK65" s="103"/>
      <c r="AL65" s="103"/>
      <c r="AM65" s="103"/>
      <c r="AN65" s="103"/>
      <c r="AO65" s="103"/>
      <c r="AP65" s="103"/>
      <c r="AQ65" s="103"/>
      <c r="AR65" s="103">
        <f>AB65+AJ65</f>
        <v>3066200</v>
      </c>
      <c r="AS65" s="103"/>
      <c r="AT65" s="103"/>
      <c r="AU65" s="103"/>
      <c r="AV65" s="103"/>
      <c r="AW65" s="103"/>
      <c r="AX65" s="103"/>
      <c r="AY65" s="103"/>
    </row>
    <row r="67" spans="1:79" ht="15.75" customHeight="1" x14ac:dyDescent="0.2">
      <c r="A67" s="52" t="s">
        <v>43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</row>
    <row r="68" spans="1:79" ht="30" customHeight="1" x14ac:dyDescent="0.2">
      <c r="A68" s="57" t="s">
        <v>28</v>
      </c>
      <c r="B68" s="57"/>
      <c r="C68" s="57"/>
      <c r="D68" s="57"/>
      <c r="E68" s="57"/>
      <c r="F68" s="57"/>
      <c r="G68" s="88" t="s">
        <v>44</v>
      </c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90"/>
      <c r="Z68" s="57" t="s">
        <v>2</v>
      </c>
      <c r="AA68" s="57"/>
      <c r="AB68" s="57"/>
      <c r="AC68" s="57"/>
      <c r="AD68" s="57"/>
      <c r="AE68" s="57" t="s">
        <v>1</v>
      </c>
      <c r="AF68" s="57"/>
      <c r="AG68" s="57"/>
      <c r="AH68" s="57"/>
      <c r="AI68" s="57"/>
      <c r="AJ68" s="57"/>
      <c r="AK68" s="57"/>
      <c r="AL68" s="57"/>
      <c r="AM68" s="57"/>
      <c r="AN68" s="57"/>
      <c r="AO68" s="88" t="s">
        <v>29</v>
      </c>
      <c r="AP68" s="89"/>
      <c r="AQ68" s="89"/>
      <c r="AR68" s="89"/>
      <c r="AS68" s="89"/>
      <c r="AT68" s="89"/>
      <c r="AU68" s="89"/>
      <c r="AV68" s="90"/>
      <c r="AW68" s="88" t="s">
        <v>30</v>
      </c>
      <c r="AX68" s="89"/>
      <c r="AY68" s="89"/>
      <c r="AZ68" s="89"/>
      <c r="BA68" s="89"/>
      <c r="BB68" s="89"/>
      <c r="BC68" s="89"/>
      <c r="BD68" s="90"/>
      <c r="BE68" s="88" t="s">
        <v>27</v>
      </c>
      <c r="BF68" s="89"/>
      <c r="BG68" s="89"/>
      <c r="BH68" s="89"/>
      <c r="BI68" s="89"/>
      <c r="BJ68" s="89"/>
      <c r="BK68" s="89"/>
      <c r="BL68" s="90"/>
    </row>
    <row r="69" spans="1:79" ht="15.75" customHeight="1" x14ac:dyDescent="0.2">
      <c r="A69" s="57">
        <v>1</v>
      </c>
      <c r="B69" s="57"/>
      <c r="C69" s="57"/>
      <c r="D69" s="57"/>
      <c r="E69" s="57"/>
      <c r="F69" s="57"/>
      <c r="G69" s="88">
        <v>2</v>
      </c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90"/>
      <c r="Z69" s="57">
        <v>3</v>
      </c>
      <c r="AA69" s="57"/>
      <c r="AB69" s="57"/>
      <c r="AC69" s="57"/>
      <c r="AD69" s="57"/>
      <c r="AE69" s="57">
        <v>4</v>
      </c>
      <c r="AF69" s="57"/>
      <c r="AG69" s="57"/>
      <c r="AH69" s="57"/>
      <c r="AI69" s="57"/>
      <c r="AJ69" s="57"/>
      <c r="AK69" s="57"/>
      <c r="AL69" s="57"/>
      <c r="AM69" s="57"/>
      <c r="AN69" s="57"/>
      <c r="AO69" s="57">
        <v>5</v>
      </c>
      <c r="AP69" s="57"/>
      <c r="AQ69" s="57"/>
      <c r="AR69" s="57"/>
      <c r="AS69" s="57"/>
      <c r="AT69" s="57"/>
      <c r="AU69" s="57"/>
      <c r="AV69" s="57"/>
      <c r="AW69" s="57">
        <v>6</v>
      </c>
      <c r="AX69" s="57"/>
      <c r="AY69" s="57"/>
      <c r="AZ69" s="57"/>
      <c r="BA69" s="57"/>
      <c r="BB69" s="57"/>
      <c r="BC69" s="57"/>
      <c r="BD69" s="57"/>
      <c r="BE69" s="57">
        <v>7</v>
      </c>
      <c r="BF69" s="57"/>
      <c r="BG69" s="57"/>
      <c r="BH69" s="57"/>
      <c r="BI69" s="57"/>
      <c r="BJ69" s="57"/>
      <c r="BK69" s="57"/>
      <c r="BL69" s="57"/>
    </row>
    <row r="70" spans="1:79" ht="12.75" hidden="1" customHeight="1" x14ac:dyDescent="0.2">
      <c r="A70" s="69" t="s">
        <v>33</v>
      </c>
      <c r="B70" s="69"/>
      <c r="C70" s="69"/>
      <c r="D70" s="69"/>
      <c r="E70" s="69"/>
      <c r="F70" s="69"/>
      <c r="G70" s="70" t="s">
        <v>7</v>
      </c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2"/>
      <c r="Z70" s="69" t="s">
        <v>19</v>
      </c>
      <c r="AA70" s="69"/>
      <c r="AB70" s="69"/>
      <c r="AC70" s="69"/>
      <c r="AD70" s="69"/>
      <c r="AE70" s="116" t="s">
        <v>32</v>
      </c>
      <c r="AF70" s="116"/>
      <c r="AG70" s="116"/>
      <c r="AH70" s="116"/>
      <c r="AI70" s="116"/>
      <c r="AJ70" s="116"/>
      <c r="AK70" s="116"/>
      <c r="AL70" s="116"/>
      <c r="AM70" s="116"/>
      <c r="AN70" s="70"/>
      <c r="AO70" s="94" t="s">
        <v>8</v>
      </c>
      <c r="AP70" s="94"/>
      <c r="AQ70" s="94"/>
      <c r="AR70" s="94"/>
      <c r="AS70" s="94"/>
      <c r="AT70" s="94"/>
      <c r="AU70" s="94"/>
      <c r="AV70" s="94"/>
      <c r="AW70" s="94" t="s">
        <v>31</v>
      </c>
      <c r="AX70" s="94"/>
      <c r="AY70" s="94"/>
      <c r="AZ70" s="94"/>
      <c r="BA70" s="94"/>
      <c r="BB70" s="94"/>
      <c r="BC70" s="94"/>
      <c r="BD70" s="94"/>
      <c r="BE70" s="94" t="s">
        <v>67</v>
      </c>
      <c r="BF70" s="94"/>
      <c r="BG70" s="94"/>
      <c r="BH70" s="94"/>
      <c r="BI70" s="94"/>
      <c r="BJ70" s="94"/>
      <c r="BK70" s="94"/>
      <c r="BL70" s="94"/>
      <c r="CA70" s="1" t="s">
        <v>17</v>
      </c>
    </row>
    <row r="71" spans="1:79" s="4" customFormat="1" ht="12.75" customHeight="1" x14ac:dyDescent="0.2">
      <c r="A71" s="100">
        <v>0</v>
      </c>
      <c r="B71" s="100"/>
      <c r="C71" s="100"/>
      <c r="D71" s="100"/>
      <c r="E71" s="100"/>
      <c r="F71" s="100"/>
      <c r="G71" s="110" t="s">
        <v>66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113"/>
      <c r="AA71" s="113"/>
      <c r="AB71" s="113"/>
      <c r="AC71" s="113"/>
      <c r="AD71" s="113"/>
      <c r="AE71" s="114"/>
      <c r="AF71" s="114"/>
      <c r="AG71" s="114"/>
      <c r="AH71" s="114"/>
      <c r="AI71" s="114"/>
      <c r="AJ71" s="114"/>
      <c r="AK71" s="114"/>
      <c r="AL71" s="114"/>
      <c r="AM71" s="114"/>
      <c r="AN71" s="110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/>
      <c r="BL71" s="115"/>
      <c r="CA71" s="4" t="s">
        <v>18</v>
      </c>
    </row>
    <row r="72" spans="1:79" ht="39" customHeight="1" x14ac:dyDescent="0.2">
      <c r="A72" s="69">
        <v>1</v>
      </c>
      <c r="B72" s="69"/>
      <c r="C72" s="69"/>
      <c r="D72" s="69"/>
      <c r="E72" s="69"/>
      <c r="F72" s="69"/>
      <c r="G72" s="96" t="s">
        <v>94</v>
      </c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8"/>
      <c r="Z72" s="95" t="s">
        <v>68</v>
      </c>
      <c r="AA72" s="95"/>
      <c r="AB72" s="95"/>
      <c r="AC72" s="95"/>
      <c r="AD72" s="95"/>
      <c r="AE72" s="118" t="s">
        <v>84</v>
      </c>
      <c r="AF72" s="119"/>
      <c r="AG72" s="119"/>
      <c r="AH72" s="119"/>
      <c r="AI72" s="119"/>
      <c r="AJ72" s="119"/>
      <c r="AK72" s="119"/>
      <c r="AL72" s="119"/>
      <c r="AM72" s="119"/>
      <c r="AN72" s="120"/>
      <c r="AO72" s="117">
        <v>60</v>
      </c>
      <c r="AP72" s="117"/>
      <c r="AQ72" s="117"/>
      <c r="AR72" s="117"/>
      <c r="AS72" s="117"/>
      <c r="AT72" s="117"/>
      <c r="AU72" s="117"/>
      <c r="AV72" s="117"/>
      <c r="AW72" s="117">
        <v>0</v>
      </c>
      <c r="AX72" s="117"/>
      <c r="AY72" s="117"/>
      <c r="AZ72" s="117"/>
      <c r="BA72" s="117"/>
      <c r="BB72" s="117"/>
      <c r="BC72" s="117"/>
      <c r="BD72" s="117"/>
      <c r="BE72" s="117">
        <v>60</v>
      </c>
      <c r="BF72" s="117"/>
      <c r="BG72" s="117"/>
      <c r="BH72" s="117"/>
      <c r="BI72" s="117"/>
      <c r="BJ72" s="117"/>
      <c r="BK72" s="117"/>
      <c r="BL72" s="117"/>
    </row>
    <row r="73" spans="1:79" ht="24.6" customHeight="1" x14ac:dyDescent="0.2">
      <c r="A73" s="69">
        <v>2</v>
      </c>
      <c r="B73" s="69"/>
      <c r="C73" s="69"/>
      <c r="D73" s="69"/>
      <c r="E73" s="69"/>
      <c r="F73" s="69"/>
      <c r="G73" s="96" t="s">
        <v>95</v>
      </c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8"/>
      <c r="Z73" s="95" t="s">
        <v>68</v>
      </c>
      <c r="AA73" s="95"/>
      <c r="AB73" s="95"/>
      <c r="AC73" s="95"/>
      <c r="AD73" s="95"/>
      <c r="AE73" s="118" t="s">
        <v>84</v>
      </c>
      <c r="AF73" s="119"/>
      <c r="AG73" s="119"/>
      <c r="AH73" s="119"/>
      <c r="AI73" s="119"/>
      <c r="AJ73" s="119"/>
      <c r="AK73" s="119"/>
      <c r="AL73" s="119"/>
      <c r="AM73" s="119"/>
      <c r="AN73" s="120"/>
      <c r="AO73" s="117">
        <v>85</v>
      </c>
      <c r="AP73" s="117"/>
      <c r="AQ73" s="117"/>
      <c r="AR73" s="117"/>
      <c r="AS73" s="117"/>
      <c r="AT73" s="117"/>
      <c r="AU73" s="117"/>
      <c r="AV73" s="117"/>
      <c r="AW73" s="117">
        <v>0</v>
      </c>
      <c r="AX73" s="117"/>
      <c r="AY73" s="117"/>
      <c r="AZ73" s="117"/>
      <c r="BA73" s="117"/>
      <c r="BB73" s="117"/>
      <c r="BC73" s="117"/>
      <c r="BD73" s="117"/>
      <c r="BE73" s="117">
        <v>85</v>
      </c>
      <c r="BF73" s="117"/>
      <c r="BG73" s="117"/>
      <c r="BH73" s="117"/>
      <c r="BI73" s="117"/>
      <c r="BJ73" s="117"/>
      <c r="BK73" s="117"/>
      <c r="BL73" s="117"/>
    </row>
    <row r="74" spans="1:79" s="4" customFormat="1" ht="12.75" customHeight="1" x14ac:dyDescent="0.2">
      <c r="A74" s="100">
        <v>0</v>
      </c>
      <c r="B74" s="100"/>
      <c r="C74" s="100"/>
      <c r="D74" s="100"/>
      <c r="E74" s="100"/>
      <c r="F74" s="100"/>
      <c r="G74" s="101" t="s">
        <v>69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102"/>
      <c r="Z74" s="113"/>
      <c r="AA74" s="113"/>
      <c r="AB74" s="113"/>
      <c r="AC74" s="113"/>
      <c r="AD74" s="113"/>
      <c r="AE74" s="122"/>
      <c r="AF74" s="123"/>
      <c r="AG74" s="123"/>
      <c r="AH74" s="123"/>
      <c r="AI74" s="123"/>
      <c r="AJ74" s="123"/>
      <c r="AK74" s="123"/>
      <c r="AL74" s="123"/>
      <c r="AM74" s="123"/>
      <c r="AN74" s="124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</row>
    <row r="75" spans="1:79" ht="44.1" customHeight="1" x14ac:dyDescent="0.2">
      <c r="A75" s="69">
        <v>3</v>
      </c>
      <c r="B75" s="69"/>
      <c r="C75" s="69"/>
      <c r="D75" s="69"/>
      <c r="E75" s="69"/>
      <c r="F75" s="69"/>
      <c r="G75" s="96" t="s">
        <v>111</v>
      </c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8"/>
      <c r="Z75" s="95" t="s">
        <v>68</v>
      </c>
      <c r="AA75" s="95"/>
      <c r="AB75" s="95"/>
      <c r="AC75" s="95"/>
      <c r="AD75" s="95"/>
      <c r="AE75" s="118" t="s">
        <v>71</v>
      </c>
      <c r="AF75" s="119"/>
      <c r="AG75" s="119"/>
      <c r="AH75" s="119"/>
      <c r="AI75" s="119"/>
      <c r="AJ75" s="119"/>
      <c r="AK75" s="119"/>
      <c r="AL75" s="119"/>
      <c r="AM75" s="119"/>
      <c r="AN75" s="120"/>
      <c r="AO75" s="117">
        <f>2766200/138</f>
        <v>20044.927536231884</v>
      </c>
      <c r="AP75" s="117"/>
      <c r="AQ75" s="117"/>
      <c r="AR75" s="117"/>
      <c r="AS75" s="117"/>
      <c r="AT75" s="117"/>
      <c r="AU75" s="117"/>
      <c r="AV75" s="117"/>
      <c r="AW75" s="117">
        <v>0</v>
      </c>
      <c r="AX75" s="117"/>
      <c r="AY75" s="117"/>
      <c r="AZ75" s="117"/>
      <c r="BA75" s="117"/>
      <c r="BB75" s="117"/>
      <c r="BC75" s="117"/>
      <c r="BD75" s="117"/>
      <c r="BE75" s="117">
        <v>20045</v>
      </c>
      <c r="BF75" s="117"/>
      <c r="BG75" s="117"/>
      <c r="BH75" s="117"/>
      <c r="BI75" s="117"/>
      <c r="BJ75" s="117"/>
      <c r="BK75" s="117"/>
      <c r="BL75" s="117"/>
    </row>
    <row r="76" spans="1:79" ht="39" customHeight="1" x14ac:dyDescent="0.2">
      <c r="A76" s="69">
        <v>4</v>
      </c>
      <c r="B76" s="69"/>
      <c r="C76" s="69"/>
      <c r="D76" s="69"/>
      <c r="E76" s="69"/>
      <c r="F76" s="69"/>
      <c r="G76" s="96" t="s">
        <v>96</v>
      </c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8"/>
      <c r="Z76" s="95" t="s">
        <v>68</v>
      </c>
      <c r="AA76" s="95"/>
      <c r="AB76" s="95"/>
      <c r="AC76" s="95"/>
      <c r="AD76" s="95"/>
      <c r="AE76" s="118" t="s">
        <v>71</v>
      </c>
      <c r="AF76" s="119"/>
      <c r="AG76" s="119"/>
      <c r="AH76" s="119"/>
      <c r="AI76" s="119"/>
      <c r="AJ76" s="119"/>
      <c r="AK76" s="119"/>
      <c r="AL76" s="119"/>
      <c r="AM76" s="119"/>
      <c r="AN76" s="120"/>
      <c r="AO76" s="117">
        <f>300000/146</f>
        <v>2054.794520547945</v>
      </c>
      <c r="AP76" s="117"/>
      <c r="AQ76" s="117"/>
      <c r="AR76" s="117"/>
      <c r="AS76" s="117"/>
      <c r="AT76" s="117"/>
      <c r="AU76" s="117"/>
      <c r="AV76" s="117"/>
      <c r="AW76" s="117">
        <v>0</v>
      </c>
      <c r="AX76" s="117"/>
      <c r="AY76" s="117"/>
      <c r="AZ76" s="117"/>
      <c r="BA76" s="117"/>
      <c r="BB76" s="117"/>
      <c r="BC76" s="117"/>
      <c r="BD76" s="117"/>
      <c r="BE76" s="117">
        <v>2055</v>
      </c>
      <c r="BF76" s="117"/>
      <c r="BG76" s="117"/>
      <c r="BH76" s="117"/>
      <c r="BI76" s="117"/>
      <c r="BJ76" s="117"/>
      <c r="BK76" s="117"/>
      <c r="BL76" s="117"/>
    </row>
    <row r="77" spans="1:79" s="4" customFormat="1" ht="18.600000000000001" customHeight="1" x14ac:dyDescent="0.2">
      <c r="A77" s="100">
        <v>0</v>
      </c>
      <c r="B77" s="100"/>
      <c r="C77" s="100"/>
      <c r="D77" s="100"/>
      <c r="E77" s="100"/>
      <c r="F77" s="100"/>
      <c r="G77" s="101" t="s">
        <v>70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102"/>
      <c r="Z77" s="113"/>
      <c r="AA77" s="113"/>
      <c r="AB77" s="113"/>
      <c r="AC77" s="113"/>
      <c r="AD77" s="113"/>
      <c r="AE77" s="122"/>
      <c r="AF77" s="123"/>
      <c r="AG77" s="123"/>
      <c r="AH77" s="123"/>
      <c r="AI77" s="123"/>
      <c r="AJ77" s="123"/>
      <c r="AK77" s="123"/>
      <c r="AL77" s="123"/>
      <c r="AM77" s="123"/>
      <c r="AN77" s="124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</row>
    <row r="78" spans="1:79" ht="44.45" customHeight="1" x14ac:dyDescent="0.2">
      <c r="A78" s="69">
        <v>5</v>
      </c>
      <c r="B78" s="69"/>
      <c r="C78" s="69"/>
      <c r="D78" s="69"/>
      <c r="E78" s="69"/>
      <c r="F78" s="69"/>
      <c r="G78" s="96" t="s">
        <v>97</v>
      </c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8"/>
      <c r="Z78" s="95" t="s">
        <v>105</v>
      </c>
      <c r="AA78" s="95"/>
      <c r="AB78" s="95"/>
      <c r="AC78" s="95"/>
      <c r="AD78" s="95"/>
      <c r="AE78" s="118" t="s">
        <v>71</v>
      </c>
      <c r="AF78" s="119"/>
      <c r="AG78" s="119"/>
      <c r="AH78" s="119"/>
      <c r="AI78" s="119"/>
      <c r="AJ78" s="119"/>
      <c r="AK78" s="119"/>
      <c r="AL78" s="119"/>
      <c r="AM78" s="119"/>
      <c r="AN78" s="120"/>
      <c r="AO78" s="117">
        <v>138</v>
      </c>
      <c r="AP78" s="117"/>
      <c r="AQ78" s="117"/>
      <c r="AR78" s="117"/>
      <c r="AS78" s="117"/>
      <c r="AT78" s="117"/>
      <c r="AU78" s="117"/>
      <c r="AV78" s="117"/>
      <c r="AW78" s="117">
        <v>0</v>
      </c>
      <c r="AX78" s="117"/>
      <c r="AY78" s="117"/>
      <c r="AZ78" s="117"/>
      <c r="BA78" s="117"/>
      <c r="BB78" s="117"/>
      <c r="BC78" s="117"/>
      <c r="BD78" s="117"/>
      <c r="BE78" s="117">
        <v>138</v>
      </c>
      <c r="BF78" s="117"/>
      <c r="BG78" s="117"/>
      <c r="BH78" s="117"/>
      <c r="BI78" s="117"/>
      <c r="BJ78" s="117"/>
      <c r="BK78" s="117"/>
      <c r="BL78" s="117"/>
    </row>
    <row r="79" spans="1:79" ht="34.5" customHeight="1" x14ac:dyDescent="0.2">
      <c r="A79" s="69">
        <v>6</v>
      </c>
      <c r="B79" s="69"/>
      <c r="C79" s="69"/>
      <c r="D79" s="69"/>
      <c r="E79" s="69"/>
      <c r="F79" s="69"/>
      <c r="G79" s="96" t="s">
        <v>98</v>
      </c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8"/>
      <c r="Z79" s="95" t="s">
        <v>105</v>
      </c>
      <c r="AA79" s="95"/>
      <c r="AB79" s="95"/>
      <c r="AC79" s="95"/>
      <c r="AD79" s="95"/>
      <c r="AE79" s="118" t="s">
        <v>71</v>
      </c>
      <c r="AF79" s="119"/>
      <c r="AG79" s="119"/>
      <c r="AH79" s="119"/>
      <c r="AI79" s="119"/>
      <c r="AJ79" s="119"/>
      <c r="AK79" s="119"/>
      <c r="AL79" s="119"/>
      <c r="AM79" s="119"/>
      <c r="AN79" s="120"/>
      <c r="AO79" s="117">
        <v>146</v>
      </c>
      <c r="AP79" s="117"/>
      <c r="AQ79" s="117"/>
      <c r="AR79" s="117"/>
      <c r="AS79" s="117"/>
      <c r="AT79" s="117"/>
      <c r="AU79" s="117"/>
      <c r="AV79" s="117"/>
      <c r="AW79" s="117">
        <v>0</v>
      </c>
      <c r="AX79" s="117"/>
      <c r="AY79" s="117"/>
      <c r="AZ79" s="117"/>
      <c r="BA79" s="117"/>
      <c r="BB79" s="117"/>
      <c r="BC79" s="117"/>
      <c r="BD79" s="117"/>
      <c r="BE79" s="117">
        <v>146</v>
      </c>
      <c r="BF79" s="117"/>
      <c r="BG79" s="117"/>
      <c r="BH79" s="117"/>
      <c r="BI79" s="117"/>
      <c r="BJ79" s="117"/>
      <c r="BK79" s="117"/>
      <c r="BL79" s="117"/>
    </row>
    <row r="80" spans="1:79" s="4" customFormat="1" ht="12.75" customHeight="1" x14ac:dyDescent="0.2">
      <c r="A80" s="100">
        <v>0</v>
      </c>
      <c r="B80" s="100"/>
      <c r="C80" s="100"/>
      <c r="D80" s="100"/>
      <c r="E80" s="100"/>
      <c r="F80" s="100"/>
      <c r="G80" s="101" t="s">
        <v>72</v>
      </c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102"/>
      <c r="Z80" s="113"/>
      <c r="AA80" s="113"/>
      <c r="AB80" s="113"/>
      <c r="AC80" s="113"/>
      <c r="AD80" s="113"/>
      <c r="AE80" s="122"/>
      <c r="AF80" s="123"/>
      <c r="AG80" s="123"/>
      <c r="AH80" s="123"/>
      <c r="AI80" s="123"/>
      <c r="AJ80" s="123"/>
      <c r="AK80" s="123"/>
      <c r="AL80" s="123"/>
      <c r="AM80" s="123"/>
      <c r="AN80" s="124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</row>
    <row r="81" spans="1:64" ht="60.95" customHeight="1" x14ac:dyDescent="0.2">
      <c r="A81" s="69">
        <v>7</v>
      </c>
      <c r="B81" s="69"/>
      <c r="C81" s="69"/>
      <c r="D81" s="69"/>
      <c r="E81" s="69"/>
      <c r="F81" s="69"/>
      <c r="G81" s="96" t="s">
        <v>99</v>
      </c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8"/>
      <c r="Z81" s="95" t="s">
        <v>73</v>
      </c>
      <c r="AA81" s="95"/>
      <c r="AB81" s="95"/>
      <c r="AC81" s="95"/>
      <c r="AD81" s="95"/>
      <c r="AE81" s="118" t="s">
        <v>100</v>
      </c>
      <c r="AF81" s="119"/>
      <c r="AG81" s="119"/>
      <c r="AH81" s="119"/>
      <c r="AI81" s="119"/>
      <c r="AJ81" s="119"/>
      <c r="AK81" s="119"/>
      <c r="AL81" s="119"/>
      <c r="AM81" s="119"/>
      <c r="AN81" s="120"/>
      <c r="AO81" s="117">
        <f>60/55%</f>
        <v>109.09090909090908</v>
      </c>
      <c r="AP81" s="117"/>
      <c r="AQ81" s="117"/>
      <c r="AR81" s="117"/>
      <c r="AS81" s="117"/>
      <c r="AT81" s="117"/>
      <c r="AU81" s="117"/>
      <c r="AV81" s="117"/>
      <c r="AW81" s="117">
        <v>0</v>
      </c>
      <c r="AX81" s="117"/>
      <c r="AY81" s="117"/>
      <c r="AZ81" s="117"/>
      <c r="BA81" s="117"/>
      <c r="BB81" s="117"/>
      <c r="BC81" s="117"/>
      <c r="BD81" s="117"/>
      <c r="BE81" s="117">
        <v>109</v>
      </c>
      <c r="BF81" s="117"/>
      <c r="BG81" s="117"/>
      <c r="BH81" s="117"/>
      <c r="BI81" s="117"/>
      <c r="BJ81" s="117"/>
      <c r="BK81" s="117"/>
      <c r="BL81" s="117"/>
    </row>
    <row r="82" spans="1:64" ht="48" customHeight="1" x14ac:dyDescent="0.2">
      <c r="A82" s="69">
        <v>8</v>
      </c>
      <c r="B82" s="69"/>
      <c r="C82" s="69"/>
      <c r="D82" s="69"/>
      <c r="E82" s="69"/>
      <c r="F82" s="69"/>
      <c r="G82" s="96" t="s">
        <v>101</v>
      </c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8"/>
      <c r="Z82" s="95" t="s">
        <v>73</v>
      </c>
      <c r="AA82" s="95"/>
      <c r="AB82" s="95"/>
      <c r="AC82" s="95"/>
      <c r="AD82" s="95"/>
      <c r="AE82" s="118" t="s">
        <v>71</v>
      </c>
      <c r="AF82" s="119"/>
      <c r="AG82" s="119"/>
      <c r="AH82" s="119"/>
      <c r="AI82" s="119"/>
      <c r="AJ82" s="119"/>
      <c r="AK82" s="119"/>
      <c r="AL82" s="119"/>
      <c r="AM82" s="119"/>
      <c r="AN82" s="120"/>
      <c r="AO82" s="117">
        <f>85/82%</f>
        <v>103.65853658536587</v>
      </c>
      <c r="AP82" s="117"/>
      <c r="AQ82" s="117"/>
      <c r="AR82" s="117"/>
      <c r="AS82" s="117"/>
      <c r="AT82" s="117"/>
      <c r="AU82" s="117"/>
      <c r="AV82" s="117"/>
      <c r="AW82" s="117">
        <v>0</v>
      </c>
      <c r="AX82" s="117"/>
      <c r="AY82" s="117"/>
      <c r="AZ82" s="117"/>
      <c r="BA82" s="117"/>
      <c r="BB82" s="117"/>
      <c r="BC82" s="117"/>
      <c r="BD82" s="117"/>
      <c r="BE82" s="117">
        <v>104</v>
      </c>
      <c r="BF82" s="117"/>
      <c r="BG82" s="117"/>
      <c r="BH82" s="117"/>
      <c r="BI82" s="117"/>
      <c r="BJ82" s="117"/>
      <c r="BK82" s="117"/>
      <c r="BL82" s="117"/>
    </row>
    <row r="83" spans="1:64" x14ac:dyDescent="0.2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4" spans="1:64" hidden="1" x14ac:dyDescent="0.2"/>
    <row r="85" spans="1:64" ht="16.5" hidden="1" customHeight="1" x14ac:dyDescent="0.2">
      <c r="A85" s="106" t="s">
        <v>77</v>
      </c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5"/>
      <c r="AO85" s="64" t="s">
        <v>78</v>
      </c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</row>
    <row r="86" spans="1:64" hidden="1" x14ac:dyDescent="0.2">
      <c r="W86" s="104" t="s">
        <v>5</v>
      </c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O86" s="104" t="s">
        <v>52</v>
      </c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104"/>
      <c r="BB86" s="104"/>
      <c r="BC86" s="104"/>
      <c r="BD86" s="104"/>
      <c r="BE86" s="104"/>
      <c r="BF86" s="104"/>
      <c r="BG86" s="104"/>
    </row>
    <row r="87" spans="1:64" ht="15.75" hidden="1" customHeight="1" x14ac:dyDescent="0.2">
      <c r="A87" s="108" t="s">
        <v>3</v>
      </c>
      <c r="B87" s="108"/>
      <c r="C87" s="108"/>
      <c r="D87" s="108"/>
      <c r="E87" s="108"/>
      <c r="F87" s="108"/>
    </row>
    <row r="88" spans="1:64" ht="13.35" hidden="1" customHeight="1" x14ac:dyDescent="0.2">
      <c r="A88" s="42" t="s">
        <v>75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</row>
    <row r="89" spans="1:64" hidden="1" x14ac:dyDescent="0.2">
      <c r="A89" s="105" t="s">
        <v>47</v>
      </c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</row>
    <row r="90" spans="1:64" ht="10.5" hidden="1" customHeight="1" x14ac:dyDescent="0.2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</row>
    <row r="91" spans="1:64" ht="15.6" hidden="1" customHeight="1" x14ac:dyDescent="0.2">
      <c r="A91" s="106" t="s">
        <v>75</v>
      </c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5"/>
      <c r="AO91" s="64" t="s">
        <v>75</v>
      </c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</row>
    <row r="92" spans="1:64" hidden="1" x14ac:dyDescent="0.2">
      <c r="W92" s="104" t="s">
        <v>5</v>
      </c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O92" s="104" t="s">
        <v>52</v>
      </c>
      <c r="AP92" s="104"/>
      <c r="AQ92" s="104"/>
      <c r="AR92" s="104"/>
      <c r="AS92" s="104"/>
      <c r="AT92" s="104"/>
      <c r="AU92" s="104"/>
      <c r="AV92" s="104"/>
      <c r="AW92" s="104"/>
      <c r="AX92" s="104"/>
      <c r="AY92" s="104"/>
      <c r="AZ92" s="104"/>
      <c r="BA92" s="104"/>
      <c r="BB92" s="104"/>
      <c r="BC92" s="104"/>
      <c r="BD92" s="104"/>
      <c r="BE92" s="104"/>
      <c r="BF92" s="104"/>
      <c r="BG92" s="104"/>
    </row>
    <row r="93" spans="1:64" hidden="1" x14ac:dyDescent="0.2">
      <c r="A93" s="109">
        <v>44532</v>
      </c>
      <c r="B93" s="109"/>
      <c r="C93" s="109"/>
      <c r="D93" s="109"/>
      <c r="E93" s="109"/>
      <c r="F93" s="109"/>
      <c r="G93" s="109"/>
      <c r="H93" s="109"/>
    </row>
    <row r="94" spans="1:64" hidden="1" x14ac:dyDescent="0.2">
      <c r="A94" s="104" t="s">
        <v>45</v>
      </c>
      <c r="B94" s="104"/>
      <c r="C94" s="104"/>
      <c r="D94" s="104"/>
      <c r="E94" s="104"/>
      <c r="F94" s="104"/>
      <c r="G94" s="104"/>
      <c r="H94" s="104"/>
      <c r="I94" s="38"/>
      <c r="J94" s="38"/>
      <c r="K94" s="38"/>
      <c r="L94" s="38"/>
      <c r="M94" s="38"/>
      <c r="N94" s="38"/>
      <c r="O94" s="38"/>
      <c r="P94" s="38"/>
      <c r="Q94" s="38"/>
    </row>
    <row r="95" spans="1:64" hidden="1" x14ac:dyDescent="0.2">
      <c r="A95" s="23" t="s">
        <v>46</v>
      </c>
    </row>
    <row r="96" spans="1:64" hidden="1" x14ac:dyDescent="0.2"/>
    <row r="97" spans="1:45" hidden="1" x14ac:dyDescent="0.2"/>
    <row r="98" spans="1:45" hidden="1" x14ac:dyDescent="0.2"/>
    <row r="99" spans="1:45" ht="23.1" customHeight="1" x14ac:dyDescent="0.2">
      <c r="A99" s="1" t="s">
        <v>77</v>
      </c>
      <c r="V99" s="39"/>
      <c r="W99" s="39"/>
      <c r="X99" s="39"/>
      <c r="Y99" s="39"/>
      <c r="Z99" s="39"/>
      <c r="AO99" s="39" t="s">
        <v>106</v>
      </c>
      <c r="AP99" s="39"/>
      <c r="AQ99" s="39"/>
      <c r="AR99" s="39"/>
      <c r="AS99" s="39"/>
    </row>
    <row r="100" spans="1:45" x14ac:dyDescent="0.2">
      <c r="W100" s="1" t="s">
        <v>5</v>
      </c>
      <c r="AO100" s="1" t="s">
        <v>52</v>
      </c>
    </row>
    <row r="101" spans="1:45" x14ac:dyDescent="0.2">
      <c r="A101" s="1" t="s">
        <v>3</v>
      </c>
    </row>
    <row r="102" spans="1:45" x14ac:dyDescent="0.2">
      <c r="A102" s="1" t="s">
        <v>107</v>
      </c>
    </row>
    <row r="103" spans="1:45" x14ac:dyDescent="0.2">
      <c r="A103" s="1" t="s">
        <v>47</v>
      </c>
    </row>
    <row r="105" spans="1:45" x14ac:dyDescent="0.2">
      <c r="A105" s="1" t="s">
        <v>108</v>
      </c>
      <c r="V105" s="39"/>
      <c r="W105" s="39"/>
      <c r="X105" s="39"/>
      <c r="Y105" s="39"/>
      <c r="Z105" s="39"/>
      <c r="AO105" s="39" t="s">
        <v>109</v>
      </c>
      <c r="AP105" s="39"/>
      <c r="AQ105" s="39"/>
      <c r="AR105" s="39"/>
      <c r="AS105" s="39"/>
    </row>
    <row r="106" spans="1:45" x14ac:dyDescent="0.2">
      <c r="W106" s="1" t="s">
        <v>5</v>
      </c>
      <c r="AO106" s="1" t="s">
        <v>52</v>
      </c>
    </row>
    <row r="107" spans="1:45" x14ac:dyDescent="0.2">
      <c r="A107" s="1" t="s">
        <v>116</v>
      </c>
    </row>
    <row r="108" spans="1:45" x14ac:dyDescent="0.2">
      <c r="A108" s="1" t="s">
        <v>45</v>
      </c>
    </row>
    <row r="109" spans="1:45" x14ac:dyDescent="0.2">
      <c r="A109" s="1" t="s">
        <v>46</v>
      </c>
    </row>
  </sheetData>
  <mergeCells count="256">
    <mergeCell ref="BE82:BL82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93:H93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94:H94"/>
    <mergeCell ref="A42:F42"/>
    <mergeCell ref="G42:BL42"/>
    <mergeCell ref="A43:F43"/>
    <mergeCell ref="G43:BL43"/>
    <mergeCell ref="A44:F44"/>
    <mergeCell ref="G44:BL44"/>
    <mergeCell ref="A45:F45"/>
    <mergeCell ref="G45:BL45"/>
    <mergeCell ref="A88:AS88"/>
    <mergeCell ref="A89:AS89"/>
    <mergeCell ref="A91:V91"/>
    <mergeCell ref="W91:AM91"/>
    <mergeCell ref="AO91:BG91"/>
    <mergeCell ref="W92:AM92"/>
    <mergeCell ref="AO92:BG92"/>
    <mergeCell ref="A85:V85"/>
    <mergeCell ref="W85:AM85"/>
    <mergeCell ref="AO85:BG85"/>
    <mergeCell ref="W86:AM86"/>
    <mergeCell ref="AO86:BG86"/>
    <mergeCell ref="A87:F87"/>
    <mergeCell ref="BE70:BL70"/>
    <mergeCell ref="A71:F71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A64:C64"/>
    <mergeCell ref="D64:AA64"/>
    <mergeCell ref="AB64:AI64"/>
    <mergeCell ref="AJ64:AQ64"/>
    <mergeCell ref="AR64:AY64"/>
    <mergeCell ref="A67:BL67"/>
    <mergeCell ref="A65:C65"/>
    <mergeCell ref="D65:AA65"/>
    <mergeCell ref="AB65:AI65"/>
    <mergeCell ref="AJ65:AQ65"/>
    <mergeCell ref="AR65:AY65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A59:AY59"/>
    <mergeCell ref="A60:C61"/>
    <mergeCell ref="D60:AA61"/>
    <mergeCell ref="AB60:AI61"/>
    <mergeCell ref="AJ60:AQ61"/>
    <mergeCell ref="AR60:AY61"/>
    <mergeCell ref="A54:C54"/>
    <mergeCell ref="D54:AB54"/>
    <mergeCell ref="AC54:AJ54"/>
    <mergeCell ref="AK54:AR54"/>
    <mergeCell ref="AS54:AZ54"/>
    <mergeCell ref="A58:BL58"/>
    <mergeCell ref="A56:C56"/>
    <mergeCell ref="D56:AB56"/>
    <mergeCell ref="AC56:AJ56"/>
    <mergeCell ref="AK56:AR56"/>
    <mergeCell ref="AS56:AZ56"/>
    <mergeCell ref="A55:C55"/>
    <mergeCell ref="D55:AB55"/>
    <mergeCell ref="AC55:AJ55"/>
    <mergeCell ref="AK55:AR55"/>
    <mergeCell ref="AS55:AZ55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41:F41"/>
    <mergeCell ref="G41:BL41"/>
    <mergeCell ref="A48:AZ48"/>
    <mergeCell ref="A49:AZ49"/>
    <mergeCell ref="A50:C51"/>
    <mergeCell ref="D50:AB51"/>
    <mergeCell ref="AC50:AJ51"/>
    <mergeCell ref="AK50:AR51"/>
    <mergeCell ref="AS50:AZ51"/>
    <mergeCell ref="A46:F46"/>
    <mergeCell ref="G46:BL46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V99:Z99"/>
    <mergeCell ref="V105:Z105"/>
    <mergeCell ref="AO99:AS99"/>
    <mergeCell ref="AO105:AS105"/>
    <mergeCell ref="AO1:BL1"/>
    <mergeCell ref="AO2:BL2"/>
    <mergeCell ref="AO3:BL3"/>
    <mergeCell ref="AO4:BL4"/>
    <mergeCell ref="AO5:BL5"/>
    <mergeCell ref="AO6:BF6"/>
    <mergeCell ref="BE19:BL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</mergeCells>
  <conditionalFormatting sqref="G71:L71">
    <cfRule type="cellIs" dxfId="26" priority="28" stopIfTrue="1" operator="equal">
      <formula>$G70</formula>
    </cfRule>
  </conditionalFormatting>
  <conditionalFormatting sqref="D54">
    <cfRule type="cellIs" dxfId="25" priority="29" stopIfTrue="1" operator="equal">
      <formula>$D53</formula>
    </cfRule>
  </conditionalFormatting>
  <conditionalFormatting sqref="A71:F71">
    <cfRule type="cellIs" dxfId="24" priority="30" stopIfTrue="1" operator="equal">
      <formula>0</formula>
    </cfRule>
  </conditionalFormatting>
  <conditionalFormatting sqref="D55">
    <cfRule type="cellIs" dxfId="23" priority="27" stopIfTrue="1" operator="equal">
      <formula>$D54</formula>
    </cfRule>
  </conditionalFormatting>
  <conditionalFormatting sqref="D56">
    <cfRule type="cellIs" dxfId="22" priority="26" stopIfTrue="1" operator="equal">
      <formula>$D55</formula>
    </cfRule>
  </conditionalFormatting>
  <conditionalFormatting sqref="G72">
    <cfRule type="cellIs" dxfId="21" priority="23" stopIfTrue="1" operator="equal">
      <formula>$G71</formula>
    </cfRule>
  </conditionalFormatting>
  <conditionalFormatting sqref="A72:F72">
    <cfRule type="cellIs" dxfId="20" priority="24" stopIfTrue="1" operator="equal">
      <formula>0</formula>
    </cfRule>
  </conditionalFormatting>
  <conditionalFormatting sqref="G73">
    <cfRule type="cellIs" dxfId="19" priority="21" stopIfTrue="1" operator="equal">
      <formula>$G72</formula>
    </cfRule>
  </conditionalFormatting>
  <conditionalFormatting sqref="A73:F73">
    <cfRule type="cellIs" dxfId="18" priority="22" stopIfTrue="1" operator="equal">
      <formula>0</formula>
    </cfRule>
  </conditionalFormatting>
  <conditionalFormatting sqref="G74">
    <cfRule type="cellIs" dxfId="17" priority="19" stopIfTrue="1" operator="equal">
      <formula>$G73</formula>
    </cfRule>
  </conditionalFormatting>
  <conditionalFormatting sqref="A74:F74">
    <cfRule type="cellIs" dxfId="16" priority="20" stopIfTrue="1" operator="equal">
      <formula>0</formula>
    </cfRule>
  </conditionalFormatting>
  <conditionalFormatting sqref="G75">
    <cfRule type="cellIs" dxfId="15" priority="17" stopIfTrue="1" operator="equal">
      <formula>$G74</formula>
    </cfRule>
  </conditionalFormatting>
  <conditionalFormatting sqref="A75:F75">
    <cfRule type="cellIs" dxfId="14" priority="18" stopIfTrue="1" operator="equal">
      <formula>0</formula>
    </cfRule>
  </conditionalFormatting>
  <conditionalFormatting sqref="G76">
    <cfRule type="cellIs" dxfId="13" priority="15" stopIfTrue="1" operator="equal">
      <formula>$G75</formula>
    </cfRule>
  </conditionalFormatting>
  <conditionalFormatting sqref="A76:F76">
    <cfRule type="cellIs" dxfId="12" priority="16" stopIfTrue="1" operator="equal">
      <formula>0</formula>
    </cfRule>
  </conditionalFormatting>
  <conditionalFormatting sqref="G77">
    <cfRule type="cellIs" dxfId="11" priority="13" stopIfTrue="1" operator="equal">
      <formula>$G76</formula>
    </cfRule>
  </conditionalFormatting>
  <conditionalFormatting sqref="A77:F77">
    <cfRule type="cellIs" dxfId="10" priority="14" stopIfTrue="1" operator="equal">
      <formula>0</formula>
    </cfRule>
  </conditionalFormatting>
  <conditionalFormatting sqref="G78">
    <cfRule type="cellIs" dxfId="9" priority="11" stopIfTrue="1" operator="equal">
      <formula>$G77</formula>
    </cfRule>
  </conditionalFormatting>
  <conditionalFormatting sqref="A78:F78">
    <cfRule type="cellIs" dxfId="8" priority="12" stopIfTrue="1" operator="equal">
      <formula>0</formula>
    </cfRule>
  </conditionalFormatting>
  <conditionalFormatting sqref="G79">
    <cfRule type="cellIs" dxfId="7" priority="9" stopIfTrue="1" operator="equal">
      <formula>$G78</formula>
    </cfRule>
  </conditionalFormatting>
  <conditionalFormatting sqref="A79:F79">
    <cfRule type="cellIs" dxfId="6" priority="10" stopIfTrue="1" operator="equal">
      <formula>0</formula>
    </cfRule>
  </conditionalFormatting>
  <conditionalFormatting sqref="G80">
    <cfRule type="cellIs" dxfId="5" priority="7" stopIfTrue="1" operator="equal">
      <formula>$G79</formula>
    </cfRule>
  </conditionalFormatting>
  <conditionalFormatting sqref="A80:F80">
    <cfRule type="cellIs" dxfId="4" priority="8" stopIfTrue="1" operator="equal">
      <formula>0</formula>
    </cfRule>
  </conditionalFormatting>
  <conditionalFormatting sqref="G81">
    <cfRule type="cellIs" dxfId="3" priority="5" stopIfTrue="1" operator="equal">
      <formula>$G80</formula>
    </cfRule>
  </conditionalFormatting>
  <conditionalFormatting sqref="A81:F81">
    <cfRule type="cellIs" dxfId="2" priority="6" stopIfTrue="1" operator="equal">
      <formula>0</formula>
    </cfRule>
  </conditionalFormatting>
  <conditionalFormatting sqref="G82">
    <cfRule type="cellIs" dxfId="1" priority="3" stopIfTrue="1" operator="equal">
      <formula>$G81</formula>
    </cfRule>
  </conditionalFormatting>
  <conditionalFormatting sqref="A82:F8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КПК1115012</vt:lpstr>
      <vt:lpstr>КПК1115012!Область_друку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Гранаторович Тетяна Вікторівна</cp:lastModifiedBy>
  <cp:lastPrinted>2019-12-21T13:11:15Z</cp:lastPrinted>
  <dcterms:created xsi:type="dcterms:W3CDTF">2016-08-15T09:54:21Z</dcterms:created>
  <dcterms:modified xsi:type="dcterms:W3CDTF">2022-02-15T14:05:45Z</dcterms:modified>
</cp:coreProperties>
</file>