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1\Грудень\2912\паспорт управління молоді та спорту 2021\"/>
    </mc:Choice>
  </mc:AlternateContent>
  <bookViews>
    <workbookView xWindow="0" yWindow="0" windowWidth="28800" windowHeight="11835" firstSheet="2" activeTab="2"/>
  </bookViews>
  <sheets>
    <sheet name="КПК1113121" sheetId="3" r:id="rId1"/>
    <sheet name="КПК1113132" sheetId="4" r:id="rId2"/>
    <sheet name="КПК1115022" sheetId="8" r:id="rId3"/>
  </sheets>
  <definedNames>
    <definedName name="_xlnm.Print_Area" localSheetId="0">КПК1113121!$A$1:$BM$94</definedName>
    <definedName name="_xlnm.Print_Area" localSheetId="1">КПК1113132!$A$1:$BM$105</definedName>
    <definedName name="_xlnm.Print_Area" localSheetId="2">КПК1115022!$A$1:$BM$89</definedName>
  </definedNames>
  <calcPr calcId="152511" refMode="R1C1"/>
</workbook>
</file>

<file path=xl/calcChain.xml><?xml version="1.0" encoding="utf-8"?>
<calcChain xmlns="http://schemas.openxmlformats.org/spreadsheetml/2006/main">
  <c r="AO76" i="8" l="1"/>
  <c r="AO70" i="8"/>
  <c r="AB60" i="8" l="1"/>
  <c r="AB59" i="8"/>
  <c r="AC51" i="8"/>
  <c r="AC49" i="8"/>
  <c r="U22" i="8" l="1"/>
  <c r="AS22" i="8"/>
  <c r="BE71" i="8" l="1"/>
  <c r="BE68" i="8" l="1"/>
  <c r="BE76" i="8" l="1"/>
  <c r="BE70" i="8"/>
  <c r="BE67" i="8"/>
  <c r="AR60" i="8"/>
  <c r="AR59" i="8"/>
  <c r="AS51" i="8"/>
  <c r="AS50" i="8"/>
  <c r="AO74" i="8" s="1"/>
  <c r="BE74" i="8" s="1"/>
  <c r="AS49" i="8"/>
  <c r="AO73" i="8" s="1"/>
  <c r="BE73" i="8" s="1"/>
  <c r="BE92" i="4"/>
  <c r="BE91" i="4"/>
  <c r="BE90" i="4"/>
  <c r="BE89" i="4"/>
  <c r="BE88" i="4"/>
  <c r="BE87" i="4"/>
  <c r="BE86" i="4"/>
  <c r="BE85" i="4"/>
  <c r="BE84" i="4"/>
  <c r="BE83" i="4"/>
  <c r="BE82" i="4"/>
  <c r="BE81" i="4"/>
  <c r="BE80" i="4"/>
  <c r="BE79" i="4"/>
  <c r="BE78" i="4"/>
  <c r="BE77" i="4"/>
  <c r="BE76" i="4"/>
  <c r="BE75" i="4"/>
  <c r="BE74" i="4"/>
  <c r="BE73" i="4"/>
  <c r="BE72" i="4"/>
  <c r="BE71" i="4"/>
  <c r="BE70" i="4"/>
  <c r="BE69" i="4"/>
  <c r="AR63" i="4"/>
  <c r="AR62" i="4"/>
  <c r="AR61" i="4"/>
  <c r="AR60" i="4"/>
  <c r="AR59" i="4"/>
  <c r="AS51" i="4"/>
  <c r="AS50" i="4"/>
  <c r="AS49" i="4"/>
  <c r="BE81" i="3"/>
  <c r="BE80" i="3"/>
  <c r="BE79" i="3"/>
  <c r="BE78" i="3"/>
  <c r="BE77" i="3"/>
  <c r="BE76" i="3"/>
  <c r="BE75" i="3"/>
  <c r="BE74" i="3"/>
  <c r="BE73" i="3"/>
  <c r="BE72" i="3"/>
  <c r="BE71" i="3"/>
  <c r="BE70" i="3"/>
  <c r="BE69" i="3"/>
  <c r="BE68" i="3"/>
  <c r="BE67" i="3"/>
  <c r="BE66" i="3"/>
  <c r="BE65" i="3"/>
  <c r="AR59" i="3"/>
  <c r="AR58" i="3"/>
  <c r="AS50" i="3"/>
  <c r="AS49" i="3"/>
</calcChain>
</file>

<file path=xl/sharedStrings.xml><?xml version="1.0" encoding="utf-8"?>
<sst xmlns="http://schemas.openxmlformats.org/spreadsheetml/2006/main" count="490" uniqueCount="179">
  <si>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</si>
  <si>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</si>
  <si>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</si>
  <si>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</si>
  <si>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</si>
  <si>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</si>
  <si>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</si>
  <si>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</si>
  <si>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</si>
  <si>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</si>
  <si>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</si>
  <si>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</si>
  <si>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</si>
  <si>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</si>
  <si>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</si>
  <si>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</si>
  <si>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</si>
  <si>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</si>
  <si>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</si>
  <si>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</si>
  <si>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</si>
  <si>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</si>
  <si>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</si>
  <si>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</si>
  <si>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</si>
  <si>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</si>
  <si>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</si>
  <si>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</si>
  <si>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</si>
  <si>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</si>
  <si>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</si>
  <si>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</si>
  <si>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</si>
  <si>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</si>
  <si>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</si>
  <si>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</si>
  <si>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</si>
  <si>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</si>
  <si>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</si>
  <si>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</si>
  <si>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</si>
  <si>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</si>
  <si>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</si>
  <si>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</si>
  <si>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</si>
  <si>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</si>
  <si>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</si>
  <si>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</si>
  <si>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</si>
  <si>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</si>
  <si>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</si>
  <si>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</si>
  <si>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</si>
  <si>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</si>
  <si>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</si>
  <si>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</si>
  <si>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</si>
  <si>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</si>
  <si>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</si>
  <si>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</si>
  <si>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</si>
  <si>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</si>
  <si>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</si>
  <si>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</si>
  <si>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Утримання та забезпечення діяльності центрів соціальних служб для сім`ї, дітей та молоді.</t>
  </si>
  <si>
    <t xml:space="preserve">  Надання соціальних послуг дітям, молоді та сім"ям, які опинилися у складних життєвих обставинах та потребують сторонньої допомоги</t>
  </si>
  <si>
    <t>Створення належних умов для виконання функцій центру соціальних служб для сім`ї, дітей та молоді</t>
  </si>
  <si>
    <t>УСЬОГО</t>
  </si>
  <si>
    <t>Програма реалізації молодіжної політики та розвитку фізичної культури і спорту у м.Хмельницькому на 2017-2021 роки</t>
  </si>
  <si>
    <t>затрат</t>
  </si>
  <si>
    <t>кількість центрів соціальних служб для сім`ї, дітей та молоді</t>
  </si>
  <si>
    <t>од.</t>
  </si>
  <si>
    <t>зведення планів по мережі,штатах</t>
  </si>
  <si>
    <t>кількість штатних працівників центрів</t>
  </si>
  <si>
    <t>осіб</t>
  </si>
  <si>
    <t>штатний розпис</t>
  </si>
  <si>
    <t>обсяг витрат</t>
  </si>
  <si>
    <t>тис.грн.</t>
  </si>
  <si>
    <t>кошторис</t>
  </si>
  <si>
    <t>продукту</t>
  </si>
  <si>
    <t>кількість прийомних сімей, дитячих будинків сімейного типу, сімей, які опинилися в складних життєвих обставинах, охоплених соціальним супроводом</t>
  </si>
  <si>
    <t>кільк. сімей</t>
  </si>
  <si>
    <t>звітність з соціальної роботи</t>
  </si>
  <si>
    <t>кількість заходів, які проводяться центром соціальних служб для сім’ї, дітей та молоді</t>
  </si>
  <si>
    <t>кількість</t>
  </si>
  <si>
    <t>кількість відвідувачів заходів, які проводяться центром соціальних служб для сім’ї, дітей та молоді</t>
  </si>
  <si>
    <t>журнал обліку</t>
  </si>
  <si>
    <t>кількість звернень на службу “Телефон Довіри 15-50”</t>
  </si>
  <si>
    <t>кількість соціальних робіт з сім`ями, які перебувають в складних життєвих обставинах</t>
  </si>
  <si>
    <t>шт.</t>
  </si>
  <si>
    <t>ефективності</t>
  </si>
  <si>
    <t>середні витрати на забезпечення діяльності одного працівника центру соціальних служб для сім’ї, дітей та молоді</t>
  </si>
  <si>
    <t>грн.</t>
  </si>
  <si>
    <t>розрахунок                    (відношення витрат на забезпечення діяльності Центру до кількості штатних одиниць)</t>
  </si>
  <si>
    <t>середні витрати на проведення одного заходу</t>
  </si>
  <si>
    <t>розрахунок</t>
  </si>
  <si>
    <t>якості</t>
  </si>
  <si>
    <t>динаміка кількості послуг, які надані центрами соціальних служб для сім’ї, дітей та молоді порівняно з минулим роком</t>
  </si>
  <si>
    <t>відс.</t>
  </si>
  <si>
    <t>динаміка кількості осіб, яким надано соціальні послуги порівняно з минулим роком</t>
  </si>
  <si>
    <t>розрахунок                   (відношення планової кількості   людей за 2019 р. в порівнянні до 2018 р.)</t>
  </si>
  <si>
    <t>динаміка  кількості сімей та осіб, які перебувають у складних життєвих обставинах, знятих з соціального супроводу з позитивним результатом, порівняно з минулим роком</t>
  </si>
  <si>
    <t>розрахунок                    (відношення планової кількості людей за 2019 р. в порівнянні до 2018 р.)</t>
  </si>
  <si>
    <t xml:space="preserve"> Конституція України;  Бюджетний кодекс; ЗУ «Про місцеве самоврядування в Україні», ЗУ “Про сприяння соціальному становленню та розвитку молоді в Україні”; Комплексна програма реалізації молодіжної політики та розвитку фізичної культури і спорту у м. Хмельницькому на 2017-2021 роки, Рішення сесії  Хмельницької  міської ради від  23 грудня  2020 року №   “Про бюджет  Хмельницької міської територіальної громади на 2021 рік».</t>
  </si>
  <si>
    <t>створення належних умов для всебічного, повноцінного розвитку дітей та молоді, вирішення невідкладних завдань щодо поліпшення їх становища і захисту їх прав, профілактика по недопущенню негативних явищ у молодіжному середовищі.</t>
  </si>
  <si>
    <t>1100000</t>
  </si>
  <si>
    <t>29.12.2020</t>
  </si>
  <si>
    <t xml:space="preserve"> </t>
  </si>
  <si>
    <t>Управління молоді та спорту Хмельницької міської ради</t>
  </si>
  <si>
    <t>Фінансове управління Хмельницької міської ради</t>
  </si>
  <si>
    <t>Заступник начальника управління молоді та спорту</t>
  </si>
  <si>
    <t>Начальник фінансового управління</t>
  </si>
  <si>
    <t>Наталія ТОМУСЯК</t>
  </si>
  <si>
    <t>Сергій ЯМЧУК</t>
  </si>
  <si>
    <t>22771264</t>
  </si>
  <si>
    <t>22564000000</t>
  </si>
  <si>
    <t>бюджетної програми місцевого бюджету на 2021  рік</t>
  </si>
  <si>
    <t>1113121</t>
  </si>
  <si>
    <t>Утримання та забезпечення діяльності центрів соціальних служб</t>
  </si>
  <si>
    <t>Орган у справах сім’ї, молоді та спорту</t>
  </si>
  <si>
    <t>1110000</t>
  </si>
  <si>
    <t>3121</t>
  </si>
  <si>
    <t>1040</t>
  </si>
  <si>
    <t>Придбання предметів довгострокового користування</t>
  </si>
  <si>
    <t>Створення належних умов для функціонування центру по роботі з дітьми та підлітками.</t>
  </si>
  <si>
    <t>Програма охорони довкілля на 2016- 2020 роки</t>
  </si>
  <si>
    <t>Програма підтримки сім"ї на 2016-2020 роки</t>
  </si>
  <si>
    <t>Програма соціально-економічного та культурного розвитку м. Хмельницького на 2018 рік</t>
  </si>
  <si>
    <t>кількість установ</t>
  </si>
  <si>
    <t>мережа закладу</t>
  </si>
  <si>
    <t>кількість штатних працівників, в т.ч.</t>
  </si>
  <si>
    <t>адміністративний</t>
  </si>
  <si>
    <t>педадогічний персонал</t>
  </si>
  <si>
    <t>спеціалісти</t>
  </si>
  <si>
    <t>обслуговуючий персонал</t>
  </si>
  <si>
    <t>керівники секцій, які надають платні послуги</t>
  </si>
  <si>
    <t>кількість відвідувачів клубів</t>
  </si>
  <si>
    <t>кількість об"єктів капітального ремонту</t>
  </si>
  <si>
    <t>рішення сесії</t>
  </si>
  <si>
    <t>кількісь гуртків, секцій</t>
  </si>
  <si>
    <t>кількість заходів</t>
  </si>
  <si>
    <t>звітність центру</t>
  </si>
  <si>
    <t>середні витрати на придбання одного комплекту інвентарю для занять дитячою легкою атлетикою</t>
  </si>
  <si>
    <t xml:space="preserve">          розрахунок</t>
  </si>
  <si>
    <t>середньомісячні витрати на одного відвідувача підліткових клубів</t>
  </si>
  <si>
    <t>середньомісячні витрати на утримання одного гуртка та секції</t>
  </si>
  <si>
    <t>витрати на проведення одного заходу</t>
  </si>
  <si>
    <t>темп зростання кількості підлітків охоплених гуртковою та секційною роботою</t>
  </si>
  <si>
    <t>динаміка кількості заходів до попереднього року</t>
  </si>
  <si>
    <t>динаміка зростання власних коштів до показника попереднього року</t>
  </si>
  <si>
    <t>відсоток захищених статей видатків в структурі загальних обсягів видатків</t>
  </si>
  <si>
    <t xml:space="preserve"> Конституція України;  Бюджетний кодекс; Закон «Про місцеве самоврядування в Україні», “Про сприяння соціальному становленню та розвитку молоді в Україні”; Комплексна програма реалізації молодіжної політики та розвитку фізичної культури і спорту у м. Хмельницькому на 2017-2021 роки.</t>
  </si>
  <si>
    <t>організація навчання та виховання підлітків у позаурочний та позанавчальний час за місцем проживання.</t>
  </si>
  <si>
    <t>1113132</t>
  </si>
  <si>
    <t>Утримання клубів для підлітків за місцем проживання</t>
  </si>
  <si>
    <t>3132</t>
  </si>
  <si>
    <t>календарний план</t>
  </si>
  <si>
    <t>0810</t>
  </si>
  <si>
    <t>Організація і проведення міських змагань зі  спорту осіб з інвалідністю</t>
  </si>
  <si>
    <t>Проведення навчально-тренувальних зборів і змагань та заходів зі спорту осіб з інвалідністю</t>
  </si>
  <si>
    <t>кількість міських змагань з видів спорту для осіб з інвалідністю</t>
  </si>
  <si>
    <t>ккількість людино-днів участі у міських змаганнях з видів спорту для осіб з інвалідністю</t>
  </si>
  <si>
    <t>середні витрати на один людино-день участі у міських змаганнях з видів спорту для осіб з інвалідністю</t>
  </si>
  <si>
    <t>динаміка кількості заходів для осіб інвалідністю, які проводяться на території регіону в порівнянні з попереднім роком</t>
  </si>
  <si>
    <t>Забезпечення підготовки та участі осіб з інвалідністю у міських, обласних, всеукраїнських та міжнародних змаганнях.</t>
  </si>
  <si>
    <t>1115022</t>
  </si>
  <si>
    <t>5022</t>
  </si>
  <si>
    <t>Проведення навчально-тренувальних зборів і змагань та заходів зі спорту осіб з інвалідністю.</t>
  </si>
  <si>
    <t>кількість навчально-тренувальних зборів  і змагань зі спорту осіб з інвалідністю для підготовки до регіональних / всеукраїнських змагань</t>
  </si>
  <si>
    <t>кількість людино-днів участі навчально-тренувальних зборів  і змагань зі спорту осіб з інвалідністю</t>
  </si>
  <si>
    <t>середні витрати на один людино-день участі навчально-тренувальних зборів  і змагань зі спорту осіб з інвалідністю</t>
  </si>
  <si>
    <t>Начальник управління молоді та спорту</t>
  </si>
  <si>
    <t>Сергій РЕМЕЗ</t>
  </si>
  <si>
    <t>грн</t>
  </si>
  <si>
    <t>Комплексна програма реалізації молодіжної політики та розвитку фізичної культури і спорту у Хмельницькій міській територіальній громаді на 2017-2021 роки</t>
  </si>
  <si>
    <t xml:space="preserve">    .      .2021</t>
  </si>
  <si>
    <t xml:space="preserve"> Конституція України;  Бюджетний кодекс; Закон «Про місцеве самоврядування в Україні», “Про сприяння соціальному становленню та розвитку молоді в Україні”; Комплексна програма реалізації молодіжної політики та розвитку фізичної культури і спорту у Хмельницькій міській територіальної громаді на 2017-2021 роки, Рішення сесії  Хмельницької  міської ради від  23 грудня  2020 року №14   “Про бюджет  Хмельницької міської територіальної громади на 2021 рік», Рішення сесії Хмельницької міської ради від 15  грудня 2021 року №1   «Про внесення змін до бюджету  Хмельницької міської територіальної громади на 2021 рік».</t>
  </si>
  <si>
    <t xml:space="preserve">Наказ від 24.12.2021 р. </t>
  </si>
  <si>
    <t>20-а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</si>
</sst>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b/>
      <sz val="10"/>
      <name val="Times New Roman"/>
      <family val="1"/>
    </font>
    <font>
      <b/>
      <sz val="16"/>
      <name val="Times New Roman"/>
      <family val="1"/>
      <charset val="204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vertical="top" wrapText="1"/>
    </xf>
    <xf numFmtId="0" fontId="2" fillId="0" borderId="0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12" fillId="0" borderId="0" xfId="0" applyFont="1" applyBorder="1" applyAlignment="1"/>
    <xf numFmtId="0" fontId="9" fillId="0" borderId="0" xfId="0" applyFont="1"/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11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5" xfId="0" quotePrefix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4" fontId="8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4" fontId="12" fillId="0" borderId="5" xfId="0" applyNumberFormat="1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6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top" wrapText="1"/>
    </xf>
    <xf numFmtId="0" fontId="18" fillId="0" borderId="5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3" fontId="10" fillId="0" borderId="5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20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</cellXfs>
  <cellStyles count="1">
    <cellStyle name="Звичайний" xfId="0" builtinId="0"/>
  </cellStyles>
  <dxfs count="10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4"/>
  <sheetViews>
    <sheetView topLeftCell="A10" zoomScaleNormal="100" zoomScaleSheetLayoutView="100" workbookViewId="0">
      <selection activeCell="N16" sqref="N16:AS16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42578125" style="1" hidden="1" customWidth="1"/>
    <col min="80" max="16384" width="9.140625" style="1"/>
  </cols>
  <sheetData>
    <row r="1" spans="1:77" ht="44.25" customHeight="1" x14ac:dyDescent="0.2">
      <c r="AO1" s="46" t="s">
        <v>35</v>
      </c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</row>
    <row r="2" spans="1:77" ht="15.95" customHeight="1" x14ac:dyDescent="0.2">
      <c r="AO2" s="47" t="s">
        <v>0</v>
      </c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</row>
    <row r="3" spans="1:77" ht="15" customHeight="1" x14ac:dyDescent="0.2">
      <c r="AO3" s="48" t="s">
        <v>108</v>
      </c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</row>
    <row r="4" spans="1:77" ht="32.1" customHeight="1" x14ac:dyDescent="0.2">
      <c r="AO4" s="50" t="s">
        <v>108</v>
      </c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</row>
    <row r="5" spans="1:77" x14ac:dyDescent="0.2">
      <c r="AO5" s="52" t="s">
        <v>20</v>
      </c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</row>
    <row r="6" spans="1:77" ht="7.5" customHeight="1" x14ac:dyDescent="0.2"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</row>
    <row r="7" spans="1:77" ht="13.35" customHeight="1" x14ac:dyDescent="0.2">
      <c r="AO7" s="59" t="s">
        <v>106</v>
      </c>
      <c r="AP7" s="49"/>
      <c r="AQ7" s="49"/>
      <c r="AR7" s="49"/>
      <c r="AS7" s="49"/>
      <c r="AT7" s="49"/>
      <c r="AU7" s="49"/>
      <c r="AV7" s="1" t="s">
        <v>63</v>
      </c>
      <c r="AW7" s="59" t="s">
        <v>107</v>
      </c>
      <c r="AX7" s="49"/>
      <c r="AY7" s="49"/>
      <c r="AZ7" s="49"/>
      <c r="BA7" s="49"/>
      <c r="BB7" s="49"/>
      <c r="BC7" s="49"/>
      <c r="BD7" s="49"/>
      <c r="BE7" s="49"/>
      <c r="BF7" s="49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60" t="s">
        <v>21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</row>
    <row r="11" spans="1:77" ht="15.75" customHeight="1" x14ac:dyDescent="0.2">
      <c r="A11" s="60" t="s">
        <v>116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56" t="s">
        <v>105</v>
      </c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34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35"/>
      <c r="AU13" s="56" t="s">
        <v>114</v>
      </c>
      <c r="AV13" s="57"/>
      <c r="AW13" s="57"/>
      <c r="AX13" s="57"/>
      <c r="AY13" s="57"/>
      <c r="AZ13" s="57"/>
      <c r="BA13" s="57"/>
      <c r="BB13" s="57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54" t="s">
        <v>56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33"/>
      <c r="N14" s="55" t="s">
        <v>62</v>
      </c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33"/>
      <c r="AU14" s="54" t="s">
        <v>55</v>
      </c>
      <c r="AV14" s="54"/>
      <c r="AW14" s="54"/>
      <c r="AX14" s="54"/>
      <c r="AY14" s="54"/>
      <c r="AZ14" s="54"/>
      <c r="BA14" s="54"/>
      <c r="BB14" s="54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7" customHeight="1" x14ac:dyDescent="0.2">
      <c r="A16" s="36" t="s">
        <v>4</v>
      </c>
      <c r="B16" s="56" t="s">
        <v>120</v>
      </c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34"/>
      <c r="N16" s="58" t="s">
        <v>119</v>
      </c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35"/>
      <c r="AU16" s="56" t="s">
        <v>114</v>
      </c>
      <c r="AV16" s="57"/>
      <c r="AW16" s="57"/>
      <c r="AX16" s="57"/>
      <c r="AY16" s="57"/>
      <c r="AZ16" s="57"/>
      <c r="BA16" s="57"/>
      <c r="BB16" s="5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54" t="s">
        <v>56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33"/>
      <c r="N17" s="55" t="s">
        <v>61</v>
      </c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33"/>
      <c r="AU17" s="54" t="s">
        <v>55</v>
      </c>
      <c r="AV17" s="54"/>
      <c r="AW17" s="54"/>
      <c r="AX17" s="54"/>
      <c r="AY17" s="54"/>
      <c r="AZ17" s="54"/>
      <c r="BA17" s="54"/>
      <c r="BB17" s="54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7.6" customHeight="1" x14ac:dyDescent="0.2">
      <c r="A19" s="25" t="s">
        <v>54</v>
      </c>
      <c r="B19" s="56" t="s">
        <v>117</v>
      </c>
      <c r="C19" s="57"/>
      <c r="D19" s="57"/>
      <c r="E19" s="57"/>
      <c r="F19" s="57"/>
      <c r="G19" s="57"/>
      <c r="H19" s="57"/>
      <c r="I19" s="57"/>
      <c r="J19" s="57"/>
      <c r="K19" s="57"/>
      <c r="L19" s="57"/>
      <c r="N19" s="56" t="s">
        <v>121</v>
      </c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26"/>
      <c r="AA19" s="56" t="s">
        <v>122</v>
      </c>
      <c r="AB19" s="57"/>
      <c r="AC19" s="57"/>
      <c r="AD19" s="57"/>
      <c r="AE19" s="57"/>
      <c r="AF19" s="57"/>
      <c r="AG19" s="57"/>
      <c r="AH19" s="57"/>
      <c r="AI19" s="57"/>
      <c r="AJ19" s="26"/>
      <c r="AK19" s="64" t="s">
        <v>118</v>
      </c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26"/>
      <c r="BE19" s="56" t="s">
        <v>115</v>
      </c>
      <c r="BF19" s="57"/>
      <c r="BG19" s="57"/>
      <c r="BH19" s="57"/>
      <c r="BI19" s="57"/>
      <c r="BJ19" s="57"/>
      <c r="BK19" s="57"/>
      <c r="BL19" s="5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54" t="s">
        <v>56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N20" s="54" t="s">
        <v>57</v>
      </c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28"/>
      <c r="AA20" s="62" t="s">
        <v>58</v>
      </c>
      <c r="AB20" s="62"/>
      <c r="AC20" s="62"/>
      <c r="AD20" s="62"/>
      <c r="AE20" s="62"/>
      <c r="AF20" s="62"/>
      <c r="AG20" s="62"/>
      <c r="AH20" s="62"/>
      <c r="AI20" s="62"/>
      <c r="AJ20" s="28"/>
      <c r="AK20" s="63" t="s">
        <v>59</v>
      </c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28"/>
      <c r="BE20" s="54" t="s">
        <v>60</v>
      </c>
      <c r="BF20" s="54"/>
      <c r="BG20" s="54"/>
      <c r="BH20" s="54"/>
      <c r="BI20" s="54"/>
      <c r="BJ20" s="54"/>
      <c r="BK20" s="54"/>
      <c r="BL20" s="54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72" t="s">
        <v>50</v>
      </c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3">
        <v>5299595</v>
      </c>
      <c r="V22" s="73"/>
      <c r="W22" s="73"/>
      <c r="X22" s="73"/>
      <c r="Y22" s="73"/>
      <c r="Z22" s="73"/>
      <c r="AA22" s="73"/>
      <c r="AB22" s="73"/>
      <c r="AC22" s="73"/>
      <c r="AD22" s="73"/>
      <c r="AE22" s="74" t="s">
        <v>51</v>
      </c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3">
        <v>5299595</v>
      </c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66" t="s">
        <v>23</v>
      </c>
      <c r="BE22" s="66"/>
      <c r="BF22" s="66"/>
      <c r="BG22" s="66"/>
      <c r="BH22" s="66"/>
      <c r="BI22" s="66"/>
      <c r="BJ22" s="66"/>
      <c r="BK22" s="66"/>
      <c r="BL22" s="66"/>
    </row>
    <row r="23" spans="1:79" ht="24.95" customHeight="1" x14ac:dyDescent="0.2">
      <c r="A23" s="66" t="s">
        <v>22</v>
      </c>
      <c r="B23" s="66"/>
      <c r="C23" s="66"/>
      <c r="D23" s="66"/>
      <c r="E23" s="66"/>
      <c r="F23" s="66"/>
      <c r="G23" s="66"/>
      <c r="H23" s="66"/>
      <c r="I23" s="73">
        <v>0</v>
      </c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66" t="s">
        <v>24</v>
      </c>
      <c r="U23" s="66"/>
      <c r="V23" s="66"/>
      <c r="W23" s="66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47" t="s">
        <v>37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</row>
    <row r="26" spans="1:79" ht="46.7" customHeight="1" x14ac:dyDescent="0.2">
      <c r="A26" s="65" t="s">
        <v>103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6" t="s">
        <v>36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</row>
    <row r="29" spans="1:79" ht="27.75" customHeight="1" x14ac:dyDescent="0.2">
      <c r="A29" s="67" t="s">
        <v>28</v>
      </c>
      <c r="B29" s="67"/>
      <c r="C29" s="67"/>
      <c r="D29" s="67"/>
      <c r="E29" s="67"/>
      <c r="F29" s="67"/>
      <c r="G29" s="68" t="s">
        <v>40</v>
      </c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70"/>
    </row>
    <row r="30" spans="1:79" ht="15.75" hidden="1" x14ac:dyDescent="0.2">
      <c r="A30" s="71">
        <v>1</v>
      </c>
      <c r="B30" s="71"/>
      <c r="C30" s="71"/>
      <c r="D30" s="71"/>
      <c r="E30" s="71"/>
      <c r="F30" s="71"/>
      <c r="G30" s="68">
        <v>2</v>
      </c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70"/>
    </row>
    <row r="31" spans="1:79" ht="10.5" hidden="1" customHeight="1" x14ac:dyDescent="0.2">
      <c r="A31" s="75" t="s">
        <v>33</v>
      </c>
      <c r="B31" s="75"/>
      <c r="C31" s="75"/>
      <c r="D31" s="75"/>
      <c r="E31" s="75"/>
      <c r="F31" s="75"/>
      <c r="G31" s="76" t="s">
        <v>7</v>
      </c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8"/>
      <c r="CA31" s="1" t="s">
        <v>49</v>
      </c>
    </row>
    <row r="32" spans="1:79" ht="13.35" customHeight="1" x14ac:dyDescent="0.2">
      <c r="A32" s="75">
        <v>1</v>
      </c>
      <c r="B32" s="75"/>
      <c r="C32" s="75"/>
      <c r="D32" s="75"/>
      <c r="E32" s="75"/>
      <c r="F32" s="75"/>
      <c r="G32" s="79" t="s">
        <v>64</v>
      </c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1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6" t="s">
        <v>38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</row>
    <row r="35" spans="1:79" ht="31.35" customHeight="1" x14ac:dyDescent="0.2">
      <c r="A35" s="65" t="s">
        <v>104</v>
      </c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6" t="s">
        <v>39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</row>
    <row r="38" spans="1:79" ht="27.75" customHeight="1" x14ac:dyDescent="0.2">
      <c r="A38" s="67" t="s">
        <v>28</v>
      </c>
      <c r="B38" s="67"/>
      <c r="C38" s="67"/>
      <c r="D38" s="67"/>
      <c r="E38" s="67"/>
      <c r="F38" s="67"/>
      <c r="G38" s="68" t="s">
        <v>25</v>
      </c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70"/>
    </row>
    <row r="39" spans="1:79" ht="15.75" hidden="1" x14ac:dyDescent="0.2">
      <c r="A39" s="71">
        <v>1</v>
      </c>
      <c r="B39" s="71"/>
      <c r="C39" s="71"/>
      <c r="D39" s="71"/>
      <c r="E39" s="71"/>
      <c r="F39" s="71"/>
      <c r="G39" s="68">
        <v>2</v>
      </c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  <c r="BC39" s="69"/>
      <c r="BD39" s="69"/>
      <c r="BE39" s="69"/>
      <c r="BF39" s="69"/>
      <c r="BG39" s="69"/>
      <c r="BH39" s="69"/>
      <c r="BI39" s="69"/>
      <c r="BJ39" s="69"/>
      <c r="BK39" s="69"/>
      <c r="BL39" s="70"/>
    </row>
    <row r="40" spans="1:79" ht="10.5" hidden="1" customHeight="1" x14ac:dyDescent="0.2">
      <c r="A40" s="75" t="s">
        <v>6</v>
      </c>
      <c r="B40" s="75"/>
      <c r="C40" s="75"/>
      <c r="D40" s="75"/>
      <c r="E40" s="75"/>
      <c r="F40" s="75"/>
      <c r="G40" s="76" t="s">
        <v>7</v>
      </c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8"/>
      <c r="CA40" s="1" t="s">
        <v>11</v>
      </c>
    </row>
    <row r="41" spans="1:79" ht="13.35" customHeight="1" x14ac:dyDescent="0.2">
      <c r="A41" s="75">
        <v>1</v>
      </c>
      <c r="B41" s="75"/>
      <c r="C41" s="75"/>
      <c r="D41" s="75"/>
      <c r="E41" s="75"/>
      <c r="F41" s="75"/>
      <c r="G41" s="79" t="s">
        <v>65</v>
      </c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0"/>
      <c r="BB41" s="80"/>
      <c r="BC41" s="80"/>
      <c r="BD41" s="80"/>
      <c r="BE41" s="80"/>
      <c r="BF41" s="80"/>
      <c r="BG41" s="80"/>
      <c r="BH41" s="80"/>
      <c r="BI41" s="80"/>
      <c r="BJ41" s="80"/>
      <c r="BK41" s="80"/>
      <c r="BL41" s="81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6" t="s">
        <v>41</v>
      </c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71" t="s">
        <v>28</v>
      </c>
      <c r="B45" s="71"/>
      <c r="C45" s="71"/>
      <c r="D45" s="83" t="s">
        <v>26</v>
      </c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5"/>
      <c r="AC45" s="71" t="s">
        <v>29</v>
      </c>
      <c r="AD45" s="71"/>
      <c r="AE45" s="71"/>
      <c r="AF45" s="71"/>
      <c r="AG45" s="71"/>
      <c r="AH45" s="71"/>
      <c r="AI45" s="71"/>
      <c r="AJ45" s="71"/>
      <c r="AK45" s="71" t="s">
        <v>30</v>
      </c>
      <c r="AL45" s="71"/>
      <c r="AM45" s="71"/>
      <c r="AN45" s="71"/>
      <c r="AO45" s="71"/>
      <c r="AP45" s="71"/>
      <c r="AQ45" s="71"/>
      <c r="AR45" s="71"/>
      <c r="AS45" s="71" t="s">
        <v>27</v>
      </c>
      <c r="AT45" s="71"/>
      <c r="AU45" s="71"/>
      <c r="AV45" s="71"/>
      <c r="AW45" s="71"/>
      <c r="AX45" s="71"/>
      <c r="AY45" s="71"/>
      <c r="AZ45" s="71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71"/>
      <c r="B46" s="71"/>
      <c r="C46" s="71"/>
      <c r="D46" s="86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8"/>
      <c r="AC46" s="71"/>
      <c r="AD46" s="71"/>
      <c r="AE46" s="71"/>
      <c r="AF46" s="71"/>
      <c r="AG46" s="71"/>
      <c r="AH46" s="71"/>
      <c r="AI46" s="71"/>
      <c r="AJ46" s="71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V46" s="71"/>
      <c r="AW46" s="71"/>
      <c r="AX46" s="71"/>
      <c r="AY46" s="71"/>
      <c r="AZ46" s="71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71">
        <v>1</v>
      </c>
      <c r="B47" s="71"/>
      <c r="C47" s="71"/>
      <c r="D47" s="89">
        <v>2</v>
      </c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1"/>
      <c r="AC47" s="71">
        <v>3</v>
      </c>
      <c r="AD47" s="71"/>
      <c r="AE47" s="71"/>
      <c r="AF47" s="71"/>
      <c r="AG47" s="71"/>
      <c r="AH47" s="71"/>
      <c r="AI47" s="71"/>
      <c r="AJ47" s="71"/>
      <c r="AK47" s="71">
        <v>4</v>
      </c>
      <c r="AL47" s="71"/>
      <c r="AM47" s="71"/>
      <c r="AN47" s="71"/>
      <c r="AO47" s="71"/>
      <c r="AP47" s="71"/>
      <c r="AQ47" s="71"/>
      <c r="AR47" s="71"/>
      <c r="AS47" s="71">
        <v>5</v>
      </c>
      <c r="AT47" s="71"/>
      <c r="AU47" s="71"/>
      <c r="AV47" s="71"/>
      <c r="AW47" s="71"/>
      <c r="AX47" s="71"/>
      <c r="AY47" s="71"/>
      <c r="AZ47" s="71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75" t="s">
        <v>6</v>
      </c>
      <c r="B48" s="75"/>
      <c r="C48" s="75"/>
      <c r="D48" s="92" t="s">
        <v>7</v>
      </c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4"/>
      <c r="AC48" s="95" t="s">
        <v>8</v>
      </c>
      <c r="AD48" s="95"/>
      <c r="AE48" s="95"/>
      <c r="AF48" s="95"/>
      <c r="AG48" s="95"/>
      <c r="AH48" s="95"/>
      <c r="AI48" s="95"/>
      <c r="AJ48" s="95"/>
      <c r="AK48" s="95" t="s">
        <v>9</v>
      </c>
      <c r="AL48" s="95"/>
      <c r="AM48" s="95"/>
      <c r="AN48" s="95"/>
      <c r="AO48" s="95"/>
      <c r="AP48" s="95"/>
      <c r="AQ48" s="95"/>
      <c r="AR48" s="95"/>
      <c r="AS48" s="96" t="s">
        <v>10</v>
      </c>
      <c r="AT48" s="95"/>
      <c r="AU48" s="95"/>
      <c r="AV48" s="95"/>
      <c r="AW48" s="95"/>
      <c r="AX48" s="95"/>
      <c r="AY48" s="95"/>
      <c r="AZ48" s="95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6.45" customHeight="1" x14ac:dyDescent="0.2">
      <c r="A49" s="75">
        <v>1</v>
      </c>
      <c r="B49" s="75"/>
      <c r="C49" s="75"/>
      <c r="D49" s="79" t="s">
        <v>66</v>
      </c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1"/>
      <c r="AC49" s="97">
        <v>5299595</v>
      </c>
      <c r="AD49" s="97"/>
      <c r="AE49" s="97"/>
      <c r="AF49" s="97"/>
      <c r="AG49" s="97"/>
      <c r="AH49" s="97"/>
      <c r="AI49" s="97"/>
      <c r="AJ49" s="97"/>
      <c r="AK49" s="97">
        <v>0</v>
      </c>
      <c r="AL49" s="97"/>
      <c r="AM49" s="97"/>
      <c r="AN49" s="97"/>
      <c r="AO49" s="97"/>
      <c r="AP49" s="97"/>
      <c r="AQ49" s="97"/>
      <c r="AR49" s="97"/>
      <c r="AS49" s="97">
        <f>AC49+AK49</f>
        <v>5299595</v>
      </c>
      <c r="AT49" s="97"/>
      <c r="AU49" s="97"/>
      <c r="AV49" s="97"/>
      <c r="AW49" s="97"/>
      <c r="AX49" s="97"/>
      <c r="AY49" s="97"/>
      <c r="AZ49" s="97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8"/>
      <c r="B50" s="98"/>
      <c r="C50" s="98"/>
      <c r="D50" s="99" t="s">
        <v>67</v>
      </c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1"/>
      <c r="AC50" s="102">
        <v>5299595</v>
      </c>
      <c r="AD50" s="102"/>
      <c r="AE50" s="102"/>
      <c r="AF50" s="102"/>
      <c r="AG50" s="102"/>
      <c r="AH50" s="102"/>
      <c r="AI50" s="102"/>
      <c r="AJ50" s="102"/>
      <c r="AK50" s="102">
        <v>0</v>
      </c>
      <c r="AL50" s="102"/>
      <c r="AM50" s="102"/>
      <c r="AN50" s="102"/>
      <c r="AO50" s="102"/>
      <c r="AP50" s="102"/>
      <c r="AQ50" s="102"/>
      <c r="AR50" s="102"/>
      <c r="AS50" s="102">
        <f>AC50+AK50</f>
        <v>5299595</v>
      </c>
      <c r="AT50" s="102"/>
      <c r="AU50" s="102"/>
      <c r="AV50" s="102"/>
      <c r="AW50" s="102"/>
      <c r="AX50" s="102"/>
      <c r="AY50" s="102"/>
      <c r="AZ50" s="102"/>
      <c r="BA50" s="39"/>
      <c r="BB50" s="39"/>
      <c r="BC50" s="39"/>
      <c r="BD50" s="39"/>
      <c r="BE50" s="39"/>
      <c r="BF50" s="39"/>
      <c r="BG50" s="39"/>
      <c r="BH50" s="39"/>
    </row>
    <row r="52" spans="1:79" ht="15.75" customHeight="1" x14ac:dyDescent="0.2">
      <c r="A52" s="47" t="s">
        <v>42</v>
      </c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47"/>
      <c r="BE52" s="47"/>
      <c r="BF52" s="47"/>
      <c r="BG52" s="47"/>
      <c r="BH52" s="47"/>
      <c r="BI52" s="47"/>
      <c r="BJ52" s="47"/>
      <c r="BK52" s="47"/>
      <c r="BL52" s="47"/>
    </row>
    <row r="53" spans="1:79" ht="15" customHeight="1" x14ac:dyDescent="0.2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71" t="s">
        <v>28</v>
      </c>
      <c r="B54" s="71"/>
      <c r="C54" s="71"/>
      <c r="D54" s="83" t="s">
        <v>34</v>
      </c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5"/>
      <c r="AB54" s="71" t="s">
        <v>29</v>
      </c>
      <c r="AC54" s="71"/>
      <c r="AD54" s="71"/>
      <c r="AE54" s="71"/>
      <c r="AF54" s="71"/>
      <c r="AG54" s="71"/>
      <c r="AH54" s="71"/>
      <c r="AI54" s="71"/>
      <c r="AJ54" s="71" t="s">
        <v>30</v>
      </c>
      <c r="AK54" s="71"/>
      <c r="AL54" s="71"/>
      <c r="AM54" s="71"/>
      <c r="AN54" s="71"/>
      <c r="AO54" s="71"/>
      <c r="AP54" s="71"/>
      <c r="AQ54" s="71"/>
      <c r="AR54" s="71" t="s">
        <v>27</v>
      </c>
      <c r="AS54" s="71"/>
      <c r="AT54" s="71"/>
      <c r="AU54" s="71"/>
      <c r="AV54" s="71"/>
      <c r="AW54" s="71"/>
      <c r="AX54" s="71"/>
      <c r="AY54" s="71"/>
    </row>
    <row r="55" spans="1:79" ht="29.1" customHeight="1" x14ac:dyDescent="0.2">
      <c r="A55" s="71"/>
      <c r="B55" s="71"/>
      <c r="C55" s="71"/>
      <c r="D55" s="86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8"/>
      <c r="AB55" s="71"/>
      <c r="AC55" s="71"/>
      <c r="AD55" s="71"/>
      <c r="AE55" s="71"/>
      <c r="AF55" s="71"/>
      <c r="AG55" s="71"/>
      <c r="AH55" s="71"/>
      <c r="AI55" s="71"/>
      <c r="AJ55" s="71"/>
      <c r="AK55" s="71"/>
      <c r="AL55" s="71"/>
      <c r="AM55" s="71"/>
      <c r="AN55" s="71"/>
      <c r="AO55" s="71"/>
      <c r="AP55" s="71"/>
      <c r="AQ55" s="71"/>
      <c r="AR55" s="71"/>
      <c r="AS55" s="71"/>
      <c r="AT55" s="71"/>
      <c r="AU55" s="71"/>
      <c r="AV55" s="71"/>
      <c r="AW55" s="71"/>
      <c r="AX55" s="71"/>
      <c r="AY55" s="71"/>
    </row>
    <row r="56" spans="1:79" ht="15.75" customHeight="1" x14ac:dyDescent="0.2">
      <c r="A56" s="71">
        <v>1</v>
      </c>
      <c r="B56" s="71"/>
      <c r="C56" s="71"/>
      <c r="D56" s="89">
        <v>2</v>
      </c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1"/>
      <c r="AB56" s="71">
        <v>3</v>
      </c>
      <c r="AC56" s="71"/>
      <c r="AD56" s="71"/>
      <c r="AE56" s="71"/>
      <c r="AF56" s="71"/>
      <c r="AG56" s="71"/>
      <c r="AH56" s="71"/>
      <c r="AI56" s="71"/>
      <c r="AJ56" s="71">
        <v>4</v>
      </c>
      <c r="AK56" s="71"/>
      <c r="AL56" s="71"/>
      <c r="AM56" s="71"/>
      <c r="AN56" s="71"/>
      <c r="AO56" s="71"/>
      <c r="AP56" s="71"/>
      <c r="AQ56" s="71"/>
      <c r="AR56" s="71">
        <v>5</v>
      </c>
      <c r="AS56" s="71"/>
      <c r="AT56" s="71"/>
      <c r="AU56" s="71"/>
      <c r="AV56" s="71"/>
      <c r="AW56" s="71"/>
      <c r="AX56" s="71"/>
      <c r="AY56" s="71"/>
    </row>
    <row r="57" spans="1:79" ht="12.75" hidden="1" customHeight="1" x14ac:dyDescent="0.2">
      <c r="A57" s="75" t="s">
        <v>6</v>
      </c>
      <c r="B57" s="75"/>
      <c r="C57" s="75"/>
      <c r="D57" s="76" t="s">
        <v>7</v>
      </c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8"/>
      <c r="AB57" s="95" t="s">
        <v>8</v>
      </c>
      <c r="AC57" s="95"/>
      <c r="AD57" s="95"/>
      <c r="AE57" s="95"/>
      <c r="AF57" s="95"/>
      <c r="AG57" s="95"/>
      <c r="AH57" s="95"/>
      <c r="AI57" s="95"/>
      <c r="AJ57" s="95" t="s">
        <v>9</v>
      </c>
      <c r="AK57" s="95"/>
      <c r="AL57" s="95"/>
      <c r="AM57" s="95"/>
      <c r="AN57" s="95"/>
      <c r="AO57" s="95"/>
      <c r="AP57" s="95"/>
      <c r="AQ57" s="95"/>
      <c r="AR57" s="95" t="s">
        <v>10</v>
      </c>
      <c r="AS57" s="95"/>
      <c r="AT57" s="95"/>
      <c r="AU57" s="95"/>
      <c r="AV57" s="95"/>
      <c r="AW57" s="95"/>
      <c r="AX57" s="95"/>
      <c r="AY57" s="95"/>
      <c r="CA57" s="1" t="s">
        <v>15</v>
      </c>
    </row>
    <row r="58" spans="1:79" ht="26.45" customHeight="1" x14ac:dyDescent="0.2">
      <c r="A58" s="75">
        <v>1</v>
      </c>
      <c r="B58" s="75"/>
      <c r="C58" s="75"/>
      <c r="D58" s="79" t="s">
        <v>68</v>
      </c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1"/>
      <c r="AB58" s="97">
        <v>20000</v>
      </c>
      <c r="AC58" s="97"/>
      <c r="AD58" s="97"/>
      <c r="AE58" s="97"/>
      <c r="AF58" s="97"/>
      <c r="AG58" s="97"/>
      <c r="AH58" s="97"/>
      <c r="AI58" s="97"/>
      <c r="AJ58" s="97">
        <v>0</v>
      </c>
      <c r="AK58" s="97"/>
      <c r="AL58" s="97"/>
      <c r="AM58" s="97"/>
      <c r="AN58" s="97"/>
      <c r="AO58" s="97"/>
      <c r="AP58" s="97"/>
      <c r="AQ58" s="97"/>
      <c r="AR58" s="97">
        <f>AB58+AJ58</f>
        <v>20000</v>
      </c>
      <c r="AS58" s="97"/>
      <c r="AT58" s="97"/>
      <c r="AU58" s="97"/>
      <c r="AV58" s="97"/>
      <c r="AW58" s="97"/>
      <c r="AX58" s="97"/>
      <c r="AY58" s="97"/>
      <c r="CA58" s="1" t="s">
        <v>16</v>
      </c>
    </row>
    <row r="59" spans="1:79" s="4" customFormat="1" ht="12.75" customHeight="1" x14ac:dyDescent="0.2">
      <c r="A59" s="98"/>
      <c r="B59" s="98"/>
      <c r="C59" s="98"/>
      <c r="D59" s="99" t="s">
        <v>27</v>
      </c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1"/>
      <c r="AB59" s="102">
        <v>20000</v>
      </c>
      <c r="AC59" s="102"/>
      <c r="AD59" s="102"/>
      <c r="AE59" s="102"/>
      <c r="AF59" s="102"/>
      <c r="AG59" s="102"/>
      <c r="AH59" s="102"/>
      <c r="AI59" s="102"/>
      <c r="AJ59" s="102">
        <v>0</v>
      </c>
      <c r="AK59" s="102"/>
      <c r="AL59" s="102"/>
      <c r="AM59" s="102"/>
      <c r="AN59" s="102"/>
      <c r="AO59" s="102"/>
      <c r="AP59" s="102"/>
      <c r="AQ59" s="102"/>
      <c r="AR59" s="102">
        <f>AB59+AJ59</f>
        <v>20000</v>
      </c>
      <c r="AS59" s="102"/>
      <c r="AT59" s="102"/>
      <c r="AU59" s="102"/>
      <c r="AV59" s="102"/>
      <c r="AW59" s="102"/>
      <c r="AX59" s="102"/>
      <c r="AY59" s="102"/>
    </row>
    <row r="61" spans="1:79" ht="15.75" customHeight="1" x14ac:dyDescent="0.2">
      <c r="A61" s="66" t="s">
        <v>43</v>
      </c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6"/>
      <c r="AK61" s="66"/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</row>
    <row r="62" spans="1:79" ht="30" customHeight="1" x14ac:dyDescent="0.2">
      <c r="A62" s="71" t="s">
        <v>28</v>
      </c>
      <c r="B62" s="71"/>
      <c r="C62" s="71"/>
      <c r="D62" s="71"/>
      <c r="E62" s="71"/>
      <c r="F62" s="71"/>
      <c r="G62" s="89" t="s">
        <v>44</v>
      </c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1"/>
      <c r="Z62" s="71" t="s">
        <v>2</v>
      </c>
      <c r="AA62" s="71"/>
      <c r="AB62" s="71"/>
      <c r="AC62" s="71"/>
      <c r="AD62" s="71"/>
      <c r="AE62" s="71" t="s">
        <v>1</v>
      </c>
      <c r="AF62" s="71"/>
      <c r="AG62" s="71"/>
      <c r="AH62" s="71"/>
      <c r="AI62" s="71"/>
      <c r="AJ62" s="71"/>
      <c r="AK62" s="71"/>
      <c r="AL62" s="71"/>
      <c r="AM62" s="71"/>
      <c r="AN62" s="71"/>
      <c r="AO62" s="89" t="s">
        <v>29</v>
      </c>
      <c r="AP62" s="90"/>
      <c r="AQ62" s="90"/>
      <c r="AR62" s="90"/>
      <c r="AS62" s="90"/>
      <c r="AT62" s="90"/>
      <c r="AU62" s="90"/>
      <c r="AV62" s="91"/>
      <c r="AW62" s="89" t="s">
        <v>30</v>
      </c>
      <c r="AX62" s="90"/>
      <c r="AY62" s="90"/>
      <c r="AZ62" s="90"/>
      <c r="BA62" s="90"/>
      <c r="BB62" s="90"/>
      <c r="BC62" s="90"/>
      <c r="BD62" s="91"/>
      <c r="BE62" s="89" t="s">
        <v>27</v>
      </c>
      <c r="BF62" s="90"/>
      <c r="BG62" s="90"/>
      <c r="BH62" s="90"/>
      <c r="BI62" s="90"/>
      <c r="BJ62" s="90"/>
      <c r="BK62" s="90"/>
      <c r="BL62" s="91"/>
    </row>
    <row r="63" spans="1:79" ht="15.75" customHeight="1" x14ac:dyDescent="0.2">
      <c r="A63" s="71">
        <v>1</v>
      </c>
      <c r="B63" s="71"/>
      <c r="C63" s="71"/>
      <c r="D63" s="71"/>
      <c r="E63" s="71"/>
      <c r="F63" s="71"/>
      <c r="G63" s="89">
        <v>2</v>
      </c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90"/>
      <c r="Y63" s="91"/>
      <c r="Z63" s="71">
        <v>3</v>
      </c>
      <c r="AA63" s="71"/>
      <c r="AB63" s="71"/>
      <c r="AC63" s="71"/>
      <c r="AD63" s="71"/>
      <c r="AE63" s="71">
        <v>4</v>
      </c>
      <c r="AF63" s="71"/>
      <c r="AG63" s="71"/>
      <c r="AH63" s="71"/>
      <c r="AI63" s="71"/>
      <c r="AJ63" s="71"/>
      <c r="AK63" s="71"/>
      <c r="AL63" s="71"/>
      <c r="AM63" s="71"/>
      <c r="AN63" s="71"/>
      <c r="AO63" s="71">
        <v>5</v>
      </c>
      <c r="AP63" s="71"/>
      <c r="AQ63" s="71"/>
      <c r="AR63" s="71"/>
      <c r="AS63" s="71"/>
      <c r="AT63" s="71"/>
      <c r="AU63" s="71"/>
      <c r="AV63" s="71"/>
      <c r="AW63" s="71">
        <v>6</v>
      </c>
      <c r="AX63" s="71"/>
      <c r="AY63" s="71"/>
      <c r="AZ63" s="71"/>
      <c r="BA63" s="71"/>
      <c r="BB63" s="71"/>
      <c r="BC63" s="71"/>
      <c r="BD63" s="71"/>
      <c r="BE63" s="71">
        <v>7</v>
      </c>
      <c r="BF63" s="71"/>
      <c r="BG63" s="71"/>
      <c r="BH63" s="71"/>
      <c r="BI63" s="71"/>
      <c r="BJ63" s="71"/>
      <c r="BK63" s="71"/>
      <c r="BL63" s="71"/>
    </row>
    <row r="64" spans="1:79" ht="12.75" hidden="1" customHeight="1" x14ac:dyDescent="0.2">
      <c r="A64" s="75" t="s">
        <v>33</v>
      </c>
      <c r="B64" s="75"/>
      <c r="C64" s="75"/>
      <c r="D64" s="75"/>
      <c r="E64" s="75"/>
      <c r="F64" s="75"/>
      <c r="G64" s="76" t="s">
        <v>7</v>
      </c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8"/>
      <c r="Z64" s="75" t="s">
        <v>19</v>
      </c>
      <c r="AA64" s="75"/>
      <c r="AB64" s="75"/>
      <c r="AC64" s="75"/>
      <c r="AD64" s="75"/>
      <c r="AE64" s="103" t="s">
        <v>32</v>
      </c>
      <c r="AF64" s="103"/>
      <c r="AG64" s="103"/>
      <c r="AH64" s="103"/>
      <c r="AI64" s="103"/>
      <c r="AJ64" s="103"/>
      <c r="AK64" s="103"/>
      <c r="AL64" s="103"/>
      <c r="AM64" s="103"/>
      <c r="AN64" s="76"/>
      <c r="AO64" s="95" t="s">
        <v>8</v>
      </c>
      <c r="AP64" s="95"/>
      <c r="AQ64" s="95"/>
      <c r="AR64" s="95"/>
      <c r="AS64" s="95"/>
      <c r="AT64" s="95"/>
      <c r="AU64" s="95"/>
      <c r="AV64" s="95"/>
      <c r="AW64" s="95" t="s">
        <v>31</v>
      </c>
      <c r="AX64" s="95"/>
      <c r="AY64" s="95"/>
      <c r="AZ64" s="95"/>
      <c r="BA64" s="95"/>
      <c r="BB64" s="95"/>
      <c r="BC64" s="95"/>
      <c r="BD64" s="95"/>
      <c r="BE64" s="95" t="s">
        <v>10</v>
      </c>
      <c r="BF64" s="95"/>
      <c r="BG64" s="95"/>
      <c r="BH64" s="95"/>
      <c r="BI64" s="95"/>
      <c r="BJ64" s="95"/>
      <c r="BK64" s="95"/>
      <c r="BL64" s="95"/>
      <c r="CA64" s="1" t="s">
        <v>17</v>
      </c>
    </row>
    <row r="65" spans="1:79" s="4" customFormat="1" ht="12.75" customHeight="1" x14ac:dyDescent="0.2">
      <c r="A65" s="98">
        <v>0</v>
      </c>
      <c r="B65" s="98"/>
      <c r="C65" s="98"/>
      <c r="D65" s="98"/>
      <c r="E65" s="98"/>
      <c r="F65" s="98"/>
      <c r="G65" s="112" t="s">
        <v>69</v>
      </c>
      <c r="H65" s="113"/>
      <c r="I65" s="113"/>
      <c r="J65" s="113"/>
      <c r="K65" s="113"/>
      <c r="L65" s="113"/>
      <c r="M65" s="113"/>
      <c r="N65" s="113"/>
      <c r="O65" s="113"/>
      <c r="P65" s="113"/>
      <c r="Q65" s="113"/>
      <c r="R65" s="113"/>
      <c r="S65" s="113"/>
      <c r="T65" s="113"/>
      <c r="U65" s="113"/>
      <c r="V65" s="113"/>
      <c r="W65" s="113"/>
      <c r="X65" s="113"/>
      <c r="Y65" s="114"/>
      <c r="Z65" s="115"/>
      <c r="AA65" s="115"/>
      <c r="AB65" s="115"/>
      <c r="AC65" s="115"/>
      <c r="AD65" s="115"/>
      <c r="AE65" s="116"/>
      <c r="AF65" s="116"/>
      <c r="AG65" s="116"/>
      <c r="AH65" s="116"/>
      <c r="AI65" s="116"/>
      <c r="AJ65" s="116"/>
      <c r="AK65" s="116"/>
      <c r="AL65" s="116"/>
      <c r="AM65" s="116"/>
      <c r="AN65" s="117"/>
      <c r="AO65" s="102"/>
      <c r="AP65" s="102"/>
      <c r="AQ65" s="102"/>
      <c r="AR65" s="102"/>
      <c r="AS65" s="102"/>
      <c r="AT65" s="102"/>
      <c r="AU65" s="102"/>
      <c r="AV65" s="102"/>
      <c r="AW65" s="102"/>
      <c r="AX65" s="102"/>
      <c r="AY65" s="102"/>
      <c r="AZ65" s="102"/>
      <c r="BA65" s="102"/>
      <c r="BB65" s="102"/>
      <c r="BC65" s="102"/>
      <c r="BD65" s="102"/>
      <c r="BE65" s="102">
        <f t="shared" ref="BE65:BE81" si="0">AO65+AW65</f>
        <v>0</v>
      </c>
      <c r="BF65" s="102"/>
      <c r="BG65" s="102"/>
      <c r="BH65" s="102"/>
      <c r="BI65" s="102"/>
      <c r="BJ65" s="102"/>
      <c r="BK65" s="102"/>
      <c r="BL65" s="102"/>
      <c r="CA65" s="4" t="s">
        <v>18</v>
      </c>
    </row>
    <row r="66" spans="1:79" ht="26.45" customHeight="1" x14ac:dyDescent="0.2">
      <c r="A66" s="75">
        <v>1</v>
      </c>
      <c r="B66" s="75"/>
      <c r="C66" s="75"/>
      <c r="D66" s="75"/>
      <c r="E66" s="75"/>
      <c r="F66" s="75"/>
      <c r="G66" s="118" t="s">
        <v>70</v>
      </c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20"/>
      <c r="Z66" s="96" t="s">
        <v>71</v>
      </c>
      <c r="AA66" s="96"/>
      <c r="AB66" s="96"/>
      <c r="AC66" s="96"/>
      <c r="AD66" s="96"/>
      <c r="AE66" s="118" t="s">
        <v>72</v>
      </c>
      <c r="AF66" s="119"/>
      <c r="AG66" s="119"/>
      <c r="AH66" s="119"/>
      <c r="AI66" s="119"/>
      <c r="AJ66" s="119"/>
      <c r="AK66" s="119"/>
      <c r="AL66" s="119"/>
      <c r="AM66" s="119"/>
      <c r="AN66" s="120"/>
      <c r="AO66" s="97">
        <v>1</v>
      </c>
      <c r="AP66" s="97"/>
      <c r="AQ66" s="97"/>
      <c r="AR66" s="97"/>
      <c r="AS66" s="97"/>
      <c r="AT66" s="97"/>
      <c r="AU66" s="97"/>
      <c r="AV66" s="97"/>
      <c r="AW66" s="97">
        <v>0</v>
      </c>
      <c r="AX66" s="97"/>
      <c r="AY66" s="97"/>
      <c r="AZ66" s="97"/>
      <c r="BA66" s="97"/>
      <c r="BB66" s="97"/>
      <c r="BC66" s="97"/>
      <c r="BD66" s="97"/>
      <c r="BE66" s="97">
        <f t="shared" si="0"/>
        <v>1</v>
      </c>
      <c r="BF66" s="97"/>
      <c r="BG66" s="97"/>
      <c r="BH66" s="97"/>
      <c r="BI66" s="97"/>
      <c r="BJ66" s="97"/>
      <c r="BK66" s="97"/>
      <c r="BL66" s="97"/>
    </row>
    <row r="67" spans="1:79" ht="13.35" customHeight="1" x14ac:dyDescent="0.2">
      <c r="A67" s="75">
        <v>2</v>
      </c>
      <c r="B67" s="75"/>
      <c r="C67" s="75"/>
      <c r="D67" s="75"/>
      <c r="E67" s="75"/>
      <c r="F67" s="75"/>
      <c r="G67" s="118" t="s">
        <v>73</v>
      </c>
      <c r="H67" s="119"/>
      <c r="I67" s="119"/>
      <c r="J67" s="119"/>
      <c r="K67" s="119"/>
      <c r="L67" s="119"/>
      <c r="M67" s="119"/>
      <c r="N67" s="119"/>
      <c r="O67" s="119"/>
      <c r="P67" s="119"/>
      <c r="Q67" s="119"/>
      <c r="R67" s="119"/>
      <c r="S67" s="119"/>
      <c r="T67" s="119"/>
      <c r="U67" s="119"/>
      <c r="V67" s="119"/>
      <c r="W67" s="119"/>
      <c r="X67" s="119"/>
      <c r="Y67" s="120"/>
      <c r="Z67" s="96" t="s">
        <v>74</v>
      </c>
      <c r="AA67" s="96"/>
      <c r="AB67" s="96"/>
      <c r="AC67" s="96"/>
      <c r="AD67" s="96"/>
      <c r="AE67" s="118" t="s">
        <v>75</v>
      </c>
      <c r="AF67" s="119"/>
      <c r="AG67" s="119"/>
      <c r="AH67" s="119"/>
      <c r="AI67" s="119"/>
      <c r="AJ67" s="119"/>
      <c r="AK67" s="119"/>
      <c r="AL67" s="119"/>
      <c r="AM67" s="119"/>
      <c r="AN67" s="120"/>
      <c r="AO67" s="97">
        <v>29.25</v>
      </c>
      <c r="AP67" s="97"/>
      <c r="AQ67" s="97"/>
      <c r="AR67" s="97"/>
      <c r="AS67" s="97"/>
      <c r="AT67" s="97"/>
      <c r="AU67" s="97"/>
      <c r="AV67" s="97"/>
      <c r="AW67" s="97">
        <v>0</v>
      </c>
      <c r="AX67" s="97"/>
      <c r="AY67" s="97"/>
      <c r="AZ67" s="97"/>
      <c r="BA67" s="97"/>
      <c r="BB67" s="97"/>
      <c r="BC67" s="97"/>
      <c r="BD67" s="97"/>
      <c r="BE67" s="97">
        <f t="shared" si="0"/>
        <v>29.25</v>
      </c>
      <c r="BF67" s="97"/>
      <c r="BG67" s="97"/>
      <c r="BH67" s="97"/>
      <c r="BI67" s="97"/>
      <c r="BJ67" s="97"/>
      <c r="BK67" s="97"/>
      <c r="BL67" s="97"/>
    </row>
    <row r="68" spans="1:79" ht="12.75" customHeight="1" x14ac:dyDescent="0.2">
      <c r="A68" s="75">
        <v>3</v>
      </c>
      <c r="B68" s="75"/>
      <c r="C68" s="75"/>
      <c r="D68" s="75"/>
      <c r="E68" s="75"/>
      <c r="F68" s="75"/>
      <c r="G68" s="118" t="s">
        <v>76</v>
      </c>
      <c r="H68" s="119"/>
      <c r="I68" s="119"/>
      <c r="J68" s="119"/>
      <c r="K68" s="119"/>
      <c r="L68" s="119"/>
      <c r="M68" s="119"/>
      <c r="N68" s="119"/>
      <c r="O68" s="119"/>
      <c r="P68" s="119"/>
      <c r="Q68" s="119"/>
      <c r="R68" s="119"/>
      <c r="S68" s="119"/>
      <c r="T68" s="119"/>
      <c r="U68" s="119"/>
      <c r="V68" s="119"/>
      <c r="W68" s="119"/>
      <c r="X68" s="119"/>
      <c r="Y68" s="120"/>
      <c r="Z68" s="96" t="s">
        <v>77</v>
      </c>
      <c r="AA68" s="96"/>
      <c r="AB68" s="96"/>
      <c r="AC68" s="96"/>
      <c r="AD68" s="96"/>
      <c r="AE68" s="118" t="s">
        <v>78</v>
      </c>
      <c r="AF68" s="119"/>
      <c r="AG68" s="119"/>
      <c r="AH68" s="119"/>
      <c r="AI68" s="119"/>
      <c r="AJ68" s="119"/>
      <c r="AK68" s="119"/>
      <c r="AL68" s="119"/>
      <c r="AM68" s="119"/>
      <c r="AN68" s="120"/>
      <c r="AO68" s="97">
        <v>5299595</v>
      </c>
      <c r="AP68" s="97"/>
      <c r="AQ68" s="97"/>
      <c r="AR68" s="97"/>
      <c r="AS68" s="97"/>
      <c r="AT68" s="97"/>
      <c r="AU68" s="97"/>
      <c r="AV68" s="97"/>
      <c r="AW68" s="97">
        <v>0</v>
      </c>
      <c r="AX68" s="97"/>
      <c r="AY68" s="97"/>
      <c r="AZ68" s="97"/>
      <c r="BA68" s="97"/>
      <c r="BB68" s="97"/>
      <c r="BC68" s="97"/>
      <c r="BD68" s="97"/>
      <c r="BE68" s="97">
        <f t="shared" si="0"/>
        <v>5299595</v>
      </c>
      <c r="BF68" s="97"/>
      <c r="BG68" s="97"/>
      <c r="BH68" s="97"/>
      <c r="BI68" s="97"/>
      <c r="BJ68" s="97"/>
      <c r="BK68" s="97"/>
      <c r="BL68" s="97"/>
    </row>
    <row r="69" spans="1:79" s="4" customFormat="1" ht="12.75" customHeight="1" x14ac:dyDescent="0.2">
      <c r="A69" s="98">
        <v>0</v>
      </c>
      <c r="B69" s="98"/>
      <c r="C69" s="98"/>
      <c r="D69" s="98"/>
      <c r="E69" s="98"/>
      <c r="F69" s="98"/>
      <c r="G69" s="121" t="s">
        <v>79</v>
      </c>
      <c r="H69" s="122"/>
      <c r="I69" s="122"/>
      <c r="J69" s="122"/>
      <c r="K69" s="122"/>
      <c r="L69" s="122"/>
      <c r="M69" s="122"/>
      <c r="N69" s="122"/>
      <c r="O69" s="122"/>
      <c r="P69" s="122"/>
      <c r="Q69" s="122"/>
      <c r="R69" s="122"/>
      <c r="S69" s="122"/>
      <c r="T69" s="122"/>
      <c r="U69" s="122"/>
      <c r="V69" s="122"/>
      <c r="W69" s="122"/>
      <c r="X69" s="122"/>
      <c r="Y69" s="123"/>
      <c r="Z69" s="115"/>
      <c r="AA69" s="115"/>
      <c r="AB69" s="115"/>
      <c r="AC69" s="115"/>
      <c r="AD69" s="115"/>
      <c r="AE69" s="121"/>
      <c r="AF69" s="122"/>
      <c r="AG69" s="122"/>
      <c r="AH69" s="122"/>
      <c r="AI69" s="122"/>
      <c r="AJ69" s="122"/>
      <c r="AK69" s="122"/>
      <c r="AL69" s="122"/>
      <c r="AM69" s="122"/>
      <c r="AN69" s="123"/>
      <c r="AO69" s="102"/>
      <c r="AP69" s="102"/>
      <c r="AQ69" s="102"/>
      <c r="AR69" s="102"/>
      <c r="AS69" s="102"/>
      <c r="AT69" s="102"/>
      <c r="AU69" s="102"/>
      <c r="AV69" s="102"/>
      <c r="AW69" s="102"/>
      <c r="AX69" s="102"/>
      <c r="AY69" s="102"/>
      <c r="AZ69" s="102"/>
      <c r="BA69" s="102"/>
      <c r="BB69" s="102"/>
      <c r="BC69" s="102"/>
      <c r="BD69" s="102"/>
      <c r="BE69" s="102">
        <f t="shared" si="0"/>
        <v>0</v>
      </c>
      <c r="BF69" s="102"/>
      <c r="BG69" s="102"/>
      <c r="BH69" s="102"/>
      <c r="BI69" s="102"/>
      <c r="BJ69" s="102"/>
      <c r="BK69" s="102"/>
      <c r="BL69" s="102"/>
    </row>
    <row r="70" spans="1:79" ht="39.6" customHeight="1" x14ac:dyDescent="0.2">
      <c r="A70" s="75">
        <v>4</v>
      </c>
      <c r="B70" s="75"/>
      <c r="C70" s="75"/>
      <c r="D70" s="75"/>
      <c r="E70" s="75"/>
      <c r="F70" s="75"/>
      <c r="G70" s="118" t="s">
        <v>80</v>
      </c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19"/>
      <c r="T70" s="119"/>
      <c r="U70" s="119"/>
      <c r="V70" s="119"/>
      <c r="W70" s="119"/>
      <c r="X70" s="119"/>
      <c r="Y70" s="120"/>
      <c r="Z70" s="96" t="s">
        <v>81</v>
      </c>
      <c r="AA70" s="96"/>
      <c r="AB70" s="96"/>
      <c r="AC70" s="96"/>
      <c r="AD70" s="96"/>
      <c r="AE70" s="118" t="s">
        <v>82</v>
      </c>
      <c r="AF70" s="119"/>
      <c r="AG70" s="119"/>
      <c r="AH70" s="119"/>
      <c r="AI70" s="119"/>
      <c r="AJ70" s="119"/>
      <c r="AK70" s="119"/>
      <c r="AL70" s="119"/>
      <c r="AM70" s="119"/>
      <c r="AN70" s="120"/>
      <c r="AO70" s="97">
        <v>100</v>
      </c>
      <c r="AP70" s="97"/>
      <c r="AQ70" s="97"/>
      <c r="AR70" s="97"/>
      <c r="AS70" s="97"/>
      <c r="AT70" s="97"/>
      <c r="AU70" s="97"/>
      <c r="AV70" s="97"/>
      <c r="AW70" s="97">
        <v>0</v>
      </c>
      <c r="AX70" s="97"/>
      <c r="AY70" s="97"/>
      <c r="AZ70" s="97"/>
      <c r="BA70" s="97"/>
      <c r="BB70" s="97"/>
      <c r="BC70" s="97"/>
      <c r="BD70" s="97"/>
      <c r="BE70" s="97">
        <f t="shared" si="0"/>
        <v>100</v>
      </c>
      <c r="BF70" s="97"/>
      <c r="BG70" s="97"/>
      <c r="BH70" s="97"/>
      <c r="BI70" s="97"/>
      <c r="BJ70" s="97"/>
      <c r="BK70" s="97"/>
      <c r="BL70" s="97"/>
    </row>
    <row r="71" spans="1:79" ht="26.45" customHeight="1" x14ac:dyDescent="0.2">
      <c r="A71" s="75">
        <v>5</v>
      </c>
      <c r="B71" s="75"/>
      <c r="C71" s="75"/>
      <c r="D71" s="75"/>
      <c r="E71" s="75"/>
      <c r="F71" s="75"/>
      <c r="G71" s="118" t="s">
        <v>83</v>
      </c>
      <c r="H71" s="119"/>
      <c r="I71" s="119"/>
      <c r="J71" s="119"/>
      <c r="K71" s="119"/>
      <c r="L71" s="119"/>
      <c r="M71" s="119"/>
      <c r="N71" s="119"/>
      <c r="O71" s="119"/>
      <c r="P71" s="119"/>
      <c r="Q71" s="119"/>
      <c r="R71" s="119"/>
      <c r="S71" s="119"/>
      <c r="T71" s="119"/>
      <c r="U71" s="119"/>
      <c r="V71" s="119"/>
      <c r="W71" s="119"/>
      <c r="X71" s="119"/>
      <c r="Y71" s="120"/>
      <c r="Z71" s="96" t="s">
        <v>84</v>
      </c>
      <c r="AA71" s="96"/>
      <c r="AB71" s="96"/>
      <c r="AC71" s="96"/>
      <c r="AD71" s="96"/>
      <c r="AE71" s="118" t="s">
        <v>82</v>
      </c>
      <c r="AF71" s="119"/>
      <c r="AG71" s="119"/>
      <c r="AH71" s="119"/>
      <c r="AI71" s="119"/>
      <c r="AJ71" s="119"/>
      <c r="AK71" s="119"/>
      <c r="AL71" s="119"/>
      <c r="AM71" s="119"/>
      <c r="AN71" s="120"/>
      <c r="AO71" s="97">
        <v>20</v>
      </c>
      <c r="AP71" s="97"/>
      <c r="AQ71" s="97"/>
      <c r="AR71" s="97"/>
      <c r="AS71" s="97"/>
      <c r="AT71" s="97"/>
      <c r="AU71" s="97"/>
      <c r="AV71" s="97"/>
      <c r="AW71" s="97">
        <v>0</v>
      </c>
      <c r="AX71" s="97"/>
      <c r="AY71" s="97"/>
      <c r="AZ71" s="97"/>
      <c r="BA71" s="97"/>
      <c r="BB71" s="97"/>
      <c r="BC71" s="97"/>
      <c r="BD71" s="97"/>
      <c r="BE71" s="97">
        <f t="shared" si="0"/>
        <v>20</v>
      </c>
      <c r="BF71" s="97"/>
      <c r="BG71" s="97"/>
      <c r="BH71" s="97"/>
      <c r="BI71" s="97"/>
      <c r="BJ71" s="97"/>
      <c r="BK71" s="97"/>
      <c r="BL71" s="97"/>
    </row>
    <row r="72" spans="1:79" ht="26.45" customHeight="1" x14ac:dyDescent="0.2">
      <c r="A72" s="75">
        <v>6</v>
      </c>
      <c r="B72" s="75"/>
      <c r="C72" s="75"/>
      <c r="D72" s="75"/>
      <c r="E72" s="75"/>
      <c r="F72" s="75"/>
      <c r="G72" s="118" t="s">
        <v>85</v>
      </c>
      <c r="H72" s="119"/>
      <c r="I72" s="119"/>
      <c r="J72" s="119"/>
      <c r="K72" s="119"/>
      <c r="L72" s="119"/>
      <c r="M72" s="119"/>
      <c r="N72" s="119"/>
      <c r="O72" s="119"/>
      <c r="P72" s="119"/>
      <c r="Q72" s="119"/>
      <c r="R72" s="119"/>
      <c r="S72" s="119"/>
      <c r="T72" s="119"/>
      <c r="U72" s="119"/>
      <c r="V72" s="119"/>
      <c r="W72" s="119"/>
      <c r="X72" s="119"/>
      <c r="Y72" s="120"/>
      <c r="Z72" s="96" t="s">
        <v>74</v>
      </c>
      <c r="AA72" s="96"/>
      <c r="AB72" s="96"/>
      <c r="AC72" s="96"/>
      <c r="AD72" s="96"/>
      <c r="AE72" s="118" t="s">
        <v>86</v>
      </c>
      <c r="AF72" s="119"/>
      <c r="AG72" s="119"/>
      <c r="AH72" s="119"/>
      <c r="AI72" s="119"/>
      <c r="AJ72" s="119"/>
      <c r="AK72" s="119"/>
      <c r="AL72" s="119"/>
      <c r="AM72" s="119"/>
      <c r="AN72" s="120"/>
      <c r="AO72" s="97">
        <v>9000</v>
      </c>
      <c r="AP72" s="97"/>
      <c r="AQ72" s="97"/>
      <c r="AR72" s="97"/>
      <c r="AS72" s="97"/>
      <c r="AT72" s="97"/>
      <c r="AU72" s="97"/>
      <c r="AV72" s="97"/>
      <c r="AW72" s="97">
        <v>0</v>
      </c>
      <c r="AX72" s="97"/>
      <c r="AY72" s="97"/>
      <c r="AZ72" s="97"/>
      <c r="BA72" s="97"/>
      <c r="BB72" s="97"/>
      <c r="BC72" s="97"/>
      <c r="BD72" s="97"/>
      <c r="BE72" s="97">
        <f t="shared" si="0"/>
        <v>9000</v>
      </c>
      <c r="BF72" s="97"/>
      <c r="BG72" s="97"/>
      <c r="BH72" s="97"/>
      <c r="BI72" s="97"/>
      <c r="BJ72" s="97"/>
      <c r="BK72" s="97"/>
      <c r="BL72" s="97"/>
    </row>
    <row r="73" spans="1:79" ht="13.35" customHeight="1" x14ac:dyDescent="0.2">
      <c r="A73" s="75">
        <v>7</v>
      </c>
      <c r="B73" s="75"/>
      <c r="C73" s="75"/>
      <c r="D73" s="75"/>
      <c r="E73" s="75"/>
      <c r="F73" s="75"/>
      <c r="G73" s="118" t="s">
        <v>87</v>
      </c>
      <c r="H73" s="119"/>
      <c r="I73" s="119"/>
      <c r="J73" s="119"/>
      <c r="K73" s="119"/>
      <c r="L73" s="119"/>
      <c r="M73" s="119"/>
      <c r="N73" s="119"/>
      <c r="O73" s="119"/>
      <c r="P73" s="119"/>
      <c r="Q73" s="119"/>
      <c r="R73" s="119"/>
      <c r="S73" s="119"/>
      <c r="T73" s="119"/>
      <c r="U73" s="119"/>
      <c r="V73" s="119"/>
      <c r="W73" s="119"/>
      <c r="X73" s="119"/>
      <c r="Y73" s="120"/>
      <c r="Z73" s="96" t="s">
        <v>74</v>
      </c>
      <c r="AA73" s="96"/>
      <c r="AB73" s="96"/>
      <c r="AC73" s="96"/>
      <c r="AD73" s="96"/>
      <c r="AE73" s="118" t="s">
        <v>82</v>
      </c>
      <c r="AF73" s="119"/>
      <c r="AG73" s="119"/>
      <c r="AH73" s="119"/>
      <c r="AI73" s="119"/>
      <c r="AJ73" s="119"/>
      <c r="AK73" s="119"/>
      <c r="AL73" s="119"/>
      <c r="AM73" s="119"/>
      <c r="AN73" s="120"/>
      <c r="AO73" s="97">
        <v>7100</v>
      </c>
      <c r="AP73" s="97"/>
      <c r="AQ73" s="97"/>
      <c r="AR73" s="97"/>
      <c r="AS73" s="97"/>
      <c r="AT73" s="97"/>
      <c r="AU73" s="97"/>
      <c r="AV73" s="97"/>
      <c r="AW73" s="97">
        <v>0</v>
      </c>
      <c r="AX73" s="97"/>
      <c r="AY73" s="97"/>
      <c r="AZ73" s="97"/>
      <c r="BA73" s="97"/>
      <c r="BB73" s="97"/>
      <c r="BC73" s="97"/>
      <c r="BD73" s="97"/>
      <c r="BE73" s="97">
        <f t="shared" si="0"/>
        <v>7100</v>
      </c>
      <c r="BF73" s="97"/>
      <c r="BG73" s="97"/>
      <c r="BH73" s="97"/>
      <c r="BI73" s="97"/>
      <c r="BJ73" s="97"/>
      <c r="BK73" s="97"/>
      <c r="BL73" s="97"/>
    </row>
    <row r="74" spans="1:79" ht="26.45" customHeight="1" x14ac:dyDescent="0.2">
      <c r="A74" s="75">
        <v>8</v>
      </c>
      <c r="B74" s="75"/>
      <c r="C74" s="75"/>
      <c r="D74" s="75"/>
      <c r="E74" s="75"/>
      <c r="F74" s="75"/>
      <c r="G74" s="118" t="s">
        <v>88</v>
      </c>
      <c r="H74" s="119"/>
      <c r="I74" s="119"/>
      <c r="J74" s="119"/>
      <c r="K74" s="119"/>
      <c r="L74" s="119"/>
      <c r="M74" s="119"/>
      <c r="N74" s="119"/>
      <c r="O74" s="119"/>
      <c r="P74" s="119"/>
      <c r="Q74" s="119"/>
      <c r="R74" s="119"/>
      <c r="S74" s="119"/>
      <c r="T74" s="119"/>
      <c r="U74" s="119"/>
      <c r="V74" s="119"/>
      <c r="W74" s="119"/>
      <c r="X74" s="119"/>
      <c r="Y74" s="120"/>
      <c r="Z74" s="96" t="s">
        <v>89</v>
      </c>
      <c r="AA74" s="96"/>
      <c r="AB74" s="96"/>
      <c r="AC74" s="96"/>
      <c r="AD74" s="96"/>
      <c r="AE74" s="118" t="s">
        <v>82</v>
      </c>
      <c r="AF74" s="119"/>
      <c r="AG74" s="119"/>
      <c r="AH74" s="119"/>
      <c r="AI74" s="119"/>
      <c r="AJ74" s="119"/>
      <c r="AK74" s="119"/>
      <c r="AL74" s="119"/>
      <c r="AM74" s="119"/>
      <c r="AN74" s="120"/>
      <c r="AO74" s="97">
        <v>1000</v>
      </c>
      <c r="AP74" s="97"/>
      <c r="AQ74" s="97"/>
      <c r="AR74" s="97"/>
      <c r="AS74" s="97"/>
      <c r="AT74" s="97"/>
      <c r="AU74" s="97"/>
      <c r="AV74" s="97"/>
      <c r="AW74" s="97">
        <v>0</v>
      </c>
      <c r="AX74" s="97"/>
      <c r="AY74" s="97"/>
      <c r="AZ74" s="97"/>
      <c r="BA74" s="97"/>
      <c r="BB74" s="97"/>
      <c r="BC74" s="97"/>
      <c r="BD74" s="97"/>
      <c r="BE74" s="97">
        <f t="shared" si="0"/>
        <v>1000</v>
      </c>
      <c r="BF74" s="97"/>
      <c r="BG74" s="97"/>
      <c r="BH74" s="97"/>
      <c r="BI74" s="97"/>
      <c r="BJ74" s="97"/>
      <c r="BK74" s="97"/>
      <c r="BL74" s="97"/>
    </row>
    <row r="75" spans="1:79" s="4" customFormat="1" ht="12.75" customHeight="1" x14ac:dyDescent="0.2">
      <c r="A75" s="98">
        <v>0</v>
      </c>
      <c r="B75" s="98"/>
      <c r="C75" s="98"/>
      <c r="D75" s="98"/>
      <c r="E75" s="98"/>
      <c r="F75" s="98"/>
      <c r="G75" s="121" t="s">
        <v>90</v>
      </c>
      <c r="H75" s="122"/>
      <c r="I75" s="122"/>
      <c r="J75" s="122"/>
      <c r="K75" s="122"/>
      <c r="L75" s="122"/>
      <c r="M75" s="122"/>
      <c r="N75" s="122"/>
      <c r="O75" s="122"/>
      <c r="P75" s="122"/>
      <c r="Q75" s="122"/>
      <c r="R75" s="122"/>
      <c r="S75" s="122"/>
      <c r="T75" s="122"/>
      <c r="U75" s="122"/>
      <c r="V75" s="122"/>
      <c r="W75" s="122"/>
      <c r="X75" s="122"/>
      <c r="Y75" s="123"/>
      <c r="Z75" s="115"/>
      <c r="AA75" s="115"/>
      <c r="AB75" s="115"/>
      <c r="AC75" s="115"/>
      <c r="AD75" s="115"/>
      <c r="AE75" s="121"/>
      <c r="AF75" s="122"/>
      <c r="AG75" s="122"/>
      <c r="AH75" s="122"/>
      <c r="AI75" s="122"/>
      <c r="AJ75" s="122"/>
      <c r="AK75" s="122"/>
      <c r="AL75" s="122"/>
      <c r="AM75" s="122"/>
      <c r="AN75" s="123"/>
      <c r="AO75" s="102"/>
      <c r="AP75" s="102"/>
      <c r="AQ75" s="102"/>
      <c r="AR75" s="102"/>
      <c r="AS75" s="102"/>
      <c r="AT75" s="102"/>
      <c r="AU75" s="102"/>
      <c r="AV75" s="102"/>
      <c r="AW75" s="102"/>
      <c r="AX75" s="102"/>
      <c r="AY75" s="102"/>
      <c r="AZ75" s="102"/>
      <c r="BA75" s="102"/>
      <c r="BB75" s="102"/>
      <c r="BC75" s="102"/>
      <c r="BD75" s="102"/>
      <c r="BE75" s="102">
        <f t="shared" si="0"/>
        <v>0</v>
      </c>
      <c r="BF75" s="102"/>
      <c r="BG75" s="102"/>
      <c r="BH75" s="102"/>
      <c r="BI75" s="102"/>
      <c r="BJ75" s="102"/>
      <c r="BK75" s="102"/>
      <c r="BL75" s="102"/>
    </row>
    <row r="76" spans="1:79" ht="66" customHeight="1" x14ac:dyDescent="0.2">
      <c r="A76" s="75">
        <v>9</v>
      </c>
      <c r="B76" s="75"/>
      <c r="C76" s="75"/>
      <c r="D76" s="75"/>
      <c r="E76" s="75"/>
      <c r="F76" s="75"/>
      <c r="G76" s="118" t="s">
        <v>91</v>
      </c>
      <c r="H76" s="119"/>
      <c r="I76" s="119"/>
      <c r="J76" s="119"/>
      <c r="K76" s="119"/>
      <c r="L76" s="119"/>
      <c r="M76" s="119"/>
      <c r="N76" s="119"/>
      <c r="O76" s="119"/>
      <c r="P76" s="119"/>
      <c r="Q76" s="119"/>
      <c r="R76" s="119"/>
      <c r="S76" s="119"/>
      <c r="T76" s="119"/>
      <c r="U76" s="119"/>
      <c r="V76" s="119"/>
      <c r="W76" s="119"/>
      <c r="X76" s="119"/>
      <c r="Y76" s="120"/>
      <c r="Z76" s="96" t="s">
        <v>92</v>
      </c>
      <c r="AA76" s="96"/>
      <c r="AB76" s="96"/>
      <c r="AC76" s="96"/>
      <c r="AD76" s="96"/>
      <c r="AE76" s="118" t="s">
        <v>93</v>
      </c>
      <c r="AF76" s="119"/>
      <c r="AG76" s="119"/>
      <c r="AH76" s="119"/>
      <c r="AI76" s="119"/>
      <c r="AJ76" s="119"/>
      <c r="AK76" s="119"/>
      <c r="AL76" s="119"/>
      <c r="AM76" s="119"/>
      <c r="AN76" s="120"/>
      <c r="AO76" s="97">
        <v>181183</v>
      </c>
      <c r="AP76" s="97"/>
      <c r="AQ76" s="97"/>
      <c r="AR76" s="97"/>
      <c r="AS76" s="97"/>
      <c r="AT76" s="97"/>
      <c r="AU76" s="97"/>
      <c r="AV76" s="97"/>
      <c r="AW76" s="97">
        <v>0</v>
      </c>
      <c r="AX76" s="97"/>
      <c r="AY76" s="97"/>
      <c r="AZ76" s="97"/>
      <c r="BA76" s="97"/>
      <c r="BB76" s="97"/>
      <c r="BC76" s="97"/>
      <c r="BD76" s="97"/>
      <c r="BE76" s="97">
        <f t="shared" si="0"/>
        <v>181183</v>
      </c>
      <c r="BF76" s="97"/>
      <c r="BG76" s="97"/>
      <c r="BH76" s="97"/>
      <c r="BI76" s="97"/>
      <c r="BJ76" s="97"/>
      <c r="BK76" s="97"/>
      <c r="BL76" s="97"/>
    </row>
    <row r="77" spans="1:79" ht="13.35" customHeight="1" x14ac:dyDescent="0.2">
      <c r="A77" s="75">
        <v>10</v>
      </c>
      <c r="B77" s="75"/>
      <c r="C77" s="75"/>
      <c r="D77" s="75"/>
      <c r="E77" s="75"/>
      <c r="F77" s="75"/>
      <c r="G77" s="118" t="s">
        <v>94</v>
      </c>
      <c r="H77" s="119"/>
      <c r="I77" s="119"/>
      <c r="J77" s="119"/>
      <c r="K77" s="119"/>
      <c r="L77" s="119"/>
      <c r="M77" s="119"/>
      <c r="N77" s="119"/>
      <c r="O77" s="119"/>
      <c r="P77" s="119"/>
      <c r="Q77" s="119"/>
      <c r="R77" s="119"/>
      <c r="S77" s="119"/>
      <c r="T77" s="119"/>
      <c r="U77" s="119"/>
      <c r="V77" s="119"/>
      <c r="W77" s="119"/>
      <c r="X77" s="119"/>
      <c r="Y77" s="120"/>
      <c r="Z77" s="96" t="s">
        <v>92</v>
      </c>
      <c r="AA77" s="96"/>
      <c r="AB77" s="96"/>
      <c r="AC77" s="96"/>
      <c r="AD77" s="96"/>
      <c r="AE77" s="118" t="s">
        <v>95</v>
      </c>
      <c r="AF77" s="119"/>
      <c r="AG77" s="119"/>
      <c r="AH77" s="119"/>
      <c r="AI77" s="119"/>
      <c r="AJ77" s="119"/>
      <c r="AK77" s="119"/>
      <c r="AL77" s="119"/>
      <c r="AM77" s="119"/>
      <c r="AN77" s="120"/>
      <c r="AO77" s="97">
        <v>621</v>
      </c>
      <c r="AP77" s="97"/>
      <c r="AQ77" s="97"/>
      <c r="AR77" s="97"/>
      <c r="AS77" s="97"/>
      <c r="AT77" s="97"/>
      <c r="AU77" s="97"/>
      <c r="AV77" s="97"/>
      <c r="AW77" s="97">
        <v>0</v>
      </c>
      <c r="AX77" s="97"/>
      <c r="AY77" s="97"/>
      <c r="AZ77" s="97"/>
      <c r="BA77" s="97"/>
      <c r="BB77" s="97"/>
      <c r="BC77" s="97"/>
      <c r="BD77" s="97"/>
      <c r="BE77" s="97">
        <f t="shared" si="0"/>
        <v>621</v>
      </c>
      <c r="BF77" s="97"/>
      <c r="BG77" s="97"/>
      <c r="BH77" s="97"/>
      <c r="BI77" s="97"/>
      <c r="BJ77" s="97"/>
      <c r="BK77" s="97"/>
      <c r="BL77" s="97"/>
    </row>
    <row r="78" spans="1:79" s="4" customFormat="1" ht="12.75" customHeight="1" x14ac:dyDescent="0.2">
      <c r="A78" s="98">
        <v>0</v>
      </c>
      <c r="B78" s="98"/>
      <c r="C78" s="98"/>
      <c r="D78" s="98"/>
      <c r="E78" s="98"/>
      <c r="F78" s="98"/>
      <c r="G78" s="121" t="s">
        <v>96</v>
      </c>
      <c r="H78" s="122"/>
      <c r="I78" s="122"/>
      <c r="J78" s="122"/>
      <c r="K78" s="122"/>
      <c r="L78" s="122"/>
      <c r="M78" s="122"/>
      <c r="N78" s="122"/>
      <c r="O78" s="122"/>
      <c r="P78" s="122"/>
      <c r="Q78" s="122"/>
      <c r="R78" s="122"/>
      <c r="S78" s="122"/>
      <c r="T78" s="122"/>
      <c r="U78" s="122"/>
      <c r="V78" s="122"/>
      <c r="W78" s="122"/>
      <c r="X78" s="122"/>
      <c r="Y78" s="123"/>
      <c r="Z78" s="115"/>
      <c r="AA78" s="115"/>
      <c r="AB78" s="115"/>
      <c r="AC78" s="115"/>
      <c r="AD78" s="115"/>
      <c r="AE78" s="121"/>
      <c r="AF78" s="122"/>
      <c r="AG78" s="122"/>
      <c r="AH78" s="122"/>
      <c r="AI78" s="122"/>
      <c r="AJ78" s="122"/>
      <c r="AK78" s="122"/>
      <c r="AL78" s="122"/>
      <c r="AM78" s="122"/>
      <c r="AN78" s="123"/>
      <c r="AO78" s="102"/>
      <c r="AP78" s="102"/>
      <c r="AQ78" s="102"/>
      <c r="AR78" s="102"/>
      <c r="AS78" s="102"/>
      <c r="AT78" s="102"/>
      <c r="AU78" s="102"/>
      <c r="AV78" s="102"/>
      <c r="AW78" s="102"/>
      <c r="AX78" s="102"/>
      <c r="AY78" s="102"/>
      <c r="AZ78" s="102"/>
      <c r="BA78" s="102"/>
      <c r="BB78" s="102"/>
      <c r="BC78" s="102"/>
      <c r="BD78" s="102"/>
      <c r="BE78" s="102">
        <f t="shared" si="0"/>
        <v>0</v>
      </c>
      <c r="BF78" s="102"/>
      <c r="BG78" s="102"/>
      <c r="BH78" s="102"/>
      <c r="BI78" s="102"/>
      <c r="BJ78" s="102"/>
      <c r="BK78" s="102"/>
      <c r="BL78" s="102"/>
    </row>
    <row r="79" spans="1:79" ht="26.45" customHeight="1" x14ac:dyDescent="0.2">
      <c r="A79" s="75">
        <v>11</v>
      </c>
      <c r="B79" s="75"/>
      <c r="C79" s="75"/>
      <c r="D79" s="75"/>
      <c r="E79" s="75"/>
      <c r="F79" s="75"/>
      <c r="G79" s="118" t="s">
        <v>97</v>
      </c>
      <c r="H79" s="119"/>
      <c r="I79" s="119"/>
      <c r="J79" s="119"/>
      <c r="K79" s="119"/>
      <c r="L79" s="119"/>
      <c r="M79" s="119"/>
      <c r="N79" s="119"/>
      <c r="O79" s="119"/>
      <c r="P79" s="119"/>
      <c r="Q79" s="119"/>
      <c r="R79" s="119"/>
      <c r="S79" s="119"/>
      <c r="T79" s="119"/>
      <c r="U79" s="119"/>
      <c r="V79" s="119"/>
      <c r="W79" s="119"/>
      <c r="X79" s="119"/>
      <c r="Y79" s="120"/>
      <c r="Z79" s="96" t="s">
        <v>98</v>
      </c>
      <c r="AA79" s="96"/>
      <c r="AB79" s="96"/>
      <c r="AC79" s="96"/>
      <c r="AD79" s="96"/>
      <c r="AE79" s="118" t="s">
        <v>82</v>
      </c>
      <c r="AF79" s="119"/>
      <c r="AG79" s="119"/>
      <c r="AH79" s="119"/>
      <c r="AI79" s="119"/>
      <c r="AJ79" s="119"/>
      <c r="AK79" s="119"/>
      <c r="AL79" s="119"/>
      <c r="AM79" s="119"/>
      <c r="AN79" s="120"/>
      <c r="AO79" s="97">
        <v>100</v>
      </c>
      <c r="AP79" s="97"/>
      <c r="AQ79" s="97"/>
      <c r="AR79" s="97"/>
      <c r="AS79" s="97"/>
      <c r="AT79" s="97"/>
      <c r="AU79" s="97"/>
      <c r="AV79" s="97"/>
      <c r="AW79" s="97">
        <v>0</v>
      </c>
      <c r="AX79" s="97"/>
      <c r="AY79" s="97"/>
      <c r="AZ79" s="97"/>
      <c r="BA79" s="97"/>
      <c r="BB79" s="97"/>
      <c r="BC79" s="97"/>
      <c r="BD79" s="97"/>
      <c r="BE79" s="97">
        <f t="shared" si="0"/>
        <v>100</v>
      </c>
      <c r="BF79" s="97"/>
      <c r="BG79" s="97"/>
      <c r="BH79" s="97"/>
      <c r="BI79" s="97"/>
      <c r="BJ79" s="97"/>
      <c r="BK79" s="97"/>
      <c r="BL79" s="97"/>
    </row>
    <row r="80" spans="1:79" ht="39.6" customHeight="1" x14ac:dyDescent="0.2">
      <c r="A80" s="75">
        <v>12</v>
      </c>
      <c r="B80" s="75"/>
      <c r="C80" s="75"/>
      <c r="D80" s="75"/>
      <c r="E80" s="75"/>
      <c r="F80" s="75"/>
      <c r="G80" s="118" t="s">
        <v>99</v>
      </c>
      <c r="H80" s="119"/>
      <c r="I80" s="119"/>
      <c r="J80" s="119"/>
      <c r="K80" s="119"/>
      <c r="L80" s="119"/>
      <c r="M80" s="119"/>
      <c r="N80" s="119"/>
      <c r="O80" s="119"/>
      <c r="P80" s="119"/>
      <c r="Q80" s="119"/>
      <c r="R80" s="119"/>
      <c r="S80" s="119"/>
      <c r="T80" s="119"/>
      <c r="U80" s="119"/>
      <c r="V80" s="119"/>
      <c r="W80" s="119"/>
      <c r="X80" s="119"/>
      <c r="Y80" s="120"/>
      <c r="Z80" s="96" t="s">
        <v>98</v>
      </c>
      <c r="AA80" s="96"/>
      <c r="AB80" s="96"/>
      <c r="AC80" s="96"/>
      <c r="AD80" s="96"/>
      <c r="AE80" s="118" t="s">
        <v>100</v>
      </c>
      <c r="AF80" s="119"/>
      <c r="AG80" s="119"/>
      <c r="AH80" s="119"/>
      <c r="AI80" s="119"/>
      <c r="AJ80" s="119"/>
      <c r="AK80" s="119"/>
      <c r="AL80" s="119"/>
      <c r="AM80" s="119"/>
      <c r="AN80" s="120"/>
      <c r="AO80" s="97">
        <v>100</v>
      </c>
      <c r="AP80" s="97"/>
      <c r="AQ80" s="97"/>
      <c r="AR80" s="97"/>
      <c r="AS80" s="97"/>
      <c r="AT80" s="97"/>
      <c r="AU80" s="97"/>
      <c r="AV80" s="97"/>
      <c r="AW80" s="97">
        <v>0</v>
      </c>
      <c r="AX80" s="97"/>
      <c r="AY80" s="97"/>
      <c r="AZ80" s="97"/>
      <c r="BA80" s="97"/>
      <c r="BB80" s="97"/>
      <c r="BC80" s="97"/>
      <c r="BD80" s="97"/>
      <c r="BE80" s="97">
        <f t="shared" si="0"/>
        <v>100</v>
      </c>
      <c r="BF80" s="97"/>
      <c r="BG80" s="97"/>
      <c r="BH80" s="97"/>
      <c r="BI80" s="97"/>
      <c r="BJ80" s="97"/>
      <c r="BK80" s="97"/>
      <c r="BL80" s="97"/>
    </row>
    <row r="81" spans="1:64" ht="52.7" customHeight="1" x14ac:dyDescent="0.2">
      <c r="A81" s="75">
        <v>13</v>
      </c>
      <c r="B81" s="75"/>
      <c r="C81" s="75"/>
      <c r="D81" s="75"/>
      <c r="E81" s="75"/>
      <c r="F81" s="75"/>
      <c r="G81" s="118" t="s">
        <v>101</v>
      </c>
      <c r="H81" s="119"/>
      <c r="I81" s="119"/>
      <c r="J81" s="119"/>
      <c r="K81" s="119"/>
      <c r="L81" s="119"/>
      <c r="M81" s="119"/>
      <c r="N81" s="119"/>
      <c r="O81" s="119"/>
      <c r="P81" s="119"/>
      <c r="Q81" s="119"/>
      <c r="R81" s="119"/>
      <c r="S81" s="119"/>
      <c r="T81" s="119"/>
      <c r="U81" s="119"/>
      <c r="V81" s="119"/>
      <c r="W81" s="119"/>
      <c r="X81" s="119"/>
      <c r="Y81" s="120"/>
      <c r="Z81" s="96" t="s">
        <v>98</v>
      </c>
      <c r="AA81" s="96"/>
      <c r="AB81" s="96"/>
      <c r="AC81" s="96"/>
      <c r="AD81" s="96"/>
      <c r="AE81" s="118" t="s">
        <v>102</v>
      </c>
      <c r="AF81" s="119"/>
      <c r="AG81" s="119"/>
      <c r="AH81" s="119"/>
      <c r="AI81" s="119"/>
      <c r="AJ81" s="119"/>
      <c r="AK81" s="119"/>
      <c r="AL81" s="119"/>
      <c r="AM81" s="119"/>
      <c r="AN81" s="120"/>
      <c r="AO81" s="97">
        <v>100</v>
      </c>
      <c r="AP81" s="97"/>
      <c r="AQ81" s="97"/>
      <c r="AR81" s="97"/>
      <c r="AS81" s="97"/>
      <c r="AT81" s="97"/>
      <c r="AU81" s="97"/>
      <c r="AV81" s="97"/>
      <c r="AW81" s="97">
        <v>0</v>
      </c>
      <c r="AX81" s="97"/>
      <c r="AY81" s="97"/>
      <c r="AZ81" s="97"/>
      <c r="BA81" s="97"/>
      <c r="BB81" s="97"/>
      <c r="BC81" s="97"/>
      <c r="BD81" s="97"/>
      <c r="BE81" s="97">
        <f t="shared" si="0"/>
        <v>100</v>
      </c>
      <c r="BF81" s="97"/>
      <c r="BG81" s="97"/>
      <c r="BH81" s="97"/>
      <c r="BI81" s="97"/>
      <c r="BJ81" s="97"/>
      <c r="BK81" s="97"/>
      <c r="BL81" s="97"/>
    </row>
    <row r="82" spans="1:64" x14ac:dyDescent="0.2"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</row>
    <row r="84" spans="1:64" ht="16.5" customHeight="1" x14ac:dyDescent="0.2">
      <c r="A84" s="108" t="s">
        <v>110</v>
      </c>
      <c r="B84" s="109"/>
      <c r="C84" s="109"/>
      <c r="D84" s="109"/>
      <c r="E84" s="109"/>
      <c r="F84" s="109"/>
      <c r="G84" s="109"/>
      <c r="H84" s="109"/>
      <c r="I84" s="109"/>
      <c r="J84" s="109"/>
      <c r="K84" s="109"/>
      <c r="L84" s="109"/>
      <c r="M84" s="109"/>
      <c r="N84" s="109"/>
      <c r="O84" s="109"/>
      <c r="P84" s="109"/>
      <c r="Q84" s="109"/>
      <c r="R84" s="109"/>
      <c r="S84" s="109"/>
      <c r="T84" s="109"/>
      <c r="U84" s="109"/>
      <c r="V84" s="109"/>
      <c r="W84" s="110"/>
      <c r="X84" s="110"/>
      <c r="Y84" s="110"/>
      <c r="Z84" s="110"/>
      <c r="AA84" s="110"/>
      <c r="AB84" s="110"/>
      <c r="AC84" s="110"/>
      <c r="AD84" s="110"/>
      <c r="AE84" s="110"/>
      <c r="AF84" s="110"/>
      <c r="AG84" s="110"/>
      <c r="AH84" s="110"/>
      <c r="AI84" s="110"/>
      <c r="AJ84" s="110"/>
      <c r="AK84" s="110"/>
      <c r="AL84" s="110"/>
      <c r="AM84" s="110"/>
      <c r="AN84" s="5"/>
      <c r="AO84" s="59" t="s">
        <v>112</v>
      </c>
      <c r="AP84" s="49"/>
      <c r="AQ84" s="49"/>
      <c r="AR84" s="49"/>
      <c r="AS84" s="49"/>
      <c r="AT84" s="49"/>
      <c r="AU84" s="49"/>
      <c r="AV84" s="49"/>
      <c r="AW84" s="49"/>
      <c r="AX84" s="49"/>
      <c r="AY84" s="49"/>
      <c r="AZ84" s="49"/>
      <c r="BA84" s="49"/>
      <c r="BB84" s="49"/>
      <c r="BC84" s="49"/>
      <c r="BD84" s="49"/>
      <c r="BE84" s="49"/>
      <c r="BF84" s="49"/>
      <c r="BG84" s="49"/>
    </row>
    <row r="85" spans="1:64" x14ac:dyDescent="0.2">
      <c r="W85" s="106" t="s">
        <v>5</v>
      </c>
      <c r="X85" s="106"/>
      <c r="Y85" s="106"/>
      <c r="Z85" s="106"/>
      <c r="AA85" s="106"/>
      <c r="AB85" s="106"/>
      <c r="AC85" s="106"/>
      <c r="AD85" s="106"/>
      <c r="AE85" s="106"/>
      <c r="AF85" s="106"/>
      <c r="AG85" s="106"/>
      <c r="AH85" s="106"/>
      <c r="AI85" s="106"/>
      <c r="AJ85" s="106"/>
      <c r="AK85" s="106"/>
      <c r="AL85" s="106"/>
      <c r="AM85" s="106"/>
      <c r="AO85" s="106" t="s">
        <v>52</v>
      </c>
      <c r="AP85" s="106"/>
      <c r="AQ85" s="106"/>
      <c r="AR85" s="106"/>
      <c r="AS85" s="106"/>
      <c r="AT85" s="106"/>
      <c r="AU85" s="106"/>
      <c r="AV85" s="106"/>
      <c r="AW85" s="106"/>
      <c r="AX85" s="106"/>
      <c r="AY85" s="106"/>
      <c r="AZ85" s="106"/>
      <c r="BA85" s="106"/>
      <c r="BB85" s="106"/>
      <c r="BC85" s="106"/>
      <c r="BD85" s="106"/>
      <c r="BE85" s="106"/>
      <c r="BF85" s="106"/>
      <c r="BG85" s="106"/>
    </row>
    <row r="86" spans="1:64" ht="15.75" customHeight="1" x14ac:dyDescent="0.2">
      <c r="A86" s="111" t="s">
        <v>3</v>
      </c>
      <c r="B86" s="111"/>
      <c r="C86" s="111"/>
      <c r="D86" s="111"/>
      <c r="E86" s="111"/>
      <c r="F86" s="111"/>
    </row>
    <row r="87" spans="1:64" ht="13.35" customHeight="1" x14ac:dyDescent="0.2">
      <c r="A87" s="48" t="s">
        <v>109</v>
      </c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49"/>
      <c r="AL87" s="49"/>
      <c r="AM87" s="49"/>
      <c r="AN87" s="49"/>
      <c r="AO87" s="49"/>
      <c r="AP87" s="49"/>
      <c r="AQ87" s="49"/>
      <c r="AR87" s="49"/>
      <c r="AS87" s="49"/>
    </row>
    <row r="88" spans="1:64" x14ac:dyDescent="0.2">
      <c r="A88" s="107" t="s">
        <v>47</v>
      </c>
      <c r="B88" s="107"/>
      <c r="C88" s="107"/>
      <c r="D88" s="107"/>
      <c r="E88" s="107"/>
      <c r="F88" s="107"/>
      <c r="G88" s="107"/>
      <c r="H88" s="107"/>
      <c r="I88" s="107"/>
      <c r="J88" s="107"/>
      <c r="K88" s="107"/>
      <c r="L88" s="107"/>
      <c r="M88" s="107"/>
      <c r="N88" s="107"/>
      <c r="O88" s="107"/>
      <c r="P88" s="107"/>
      <c r="Q88" s="107"/>
      <c r="R88" s="107"/>
      <c r="S88" s="107"/>
      <c r="T88" s="107"/>
      <c r="U88" s="107"/>
      <c r="V88" s="107"/>
      <c r="W88" s="107"/>
      <c r="X88" s="107"/>
      <c r="Y88" s="107"/>
      <c r="Z88" s="107"/>
      <c r="AA88" s="107"/>
      <c r="AB88" s="107"/>
      <c r="AC88" s="107"/>
      <c r="AD88" s="107"/>
      <c r="AE88" s="107"/>
      <c r="AF88" s="107"/>
      <c r="AG88" s="107"/>
      <c r="AH88" s="107"/>
      <c r="AI88" s="107"/>
      <c r="AJ88" s="107"/>
      <c r="AK88" s="107"/>
      <c r="AL88" s="107"/>
      <c r="AM88" s="107"/>
      <c r="AN88" s="107"/>
      <c r="AO88" s="107"/>
      <c r="AP88" s="107"/>
      <c r="AQ88" s="107"/>
      <c r="AR88" s="107"/>
      <c r="AS88" s="107"/>
    </row>
    <row r="89" spans="1:64" ht="10.5" customHeight="1" x14ac:dyDescent="0.2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</row>
    <row r="90" spans="1:64" ht="15.6" customHeight="1" x14ac:dyDescent="0.2">
      <c r="A90" s="108" t="s">
        <v>111</v>
      </c>
      <c r="B90" s="109"/>
      <c r="C90" s="109"/>
      <c r="D90" s="109"/>
      <c r="E90" s="109"/>
      <c r="F90" s="109"/>
      <c r="G90" s="109"/>
      <c r="H90" s="109"/>
      <c r="I90" s="109"/>
      <c r="J90" s="109"/>
      <c r="K90" s="109"/>
      <c r="L90" s="109"/>
      <c r="M90" s="109"/>
      <c r="N90" s="109"/>
      <c r="O90" s="109"/>
      <c r="P90" s="109"/>
      <c r="Q90" s="109"/>
      <c r="R90" s="109"/>
      <c r="S90" s="109"/>
      <c r="T90" s="109"/>
      <c r="U90" s="109"/>
      <c r="V90" s="109"/>
      <c r="W90" s="110"/>
      <c r="X90" s="110"/>
      <c r="Y90" s="110"/>
      <c r="Z90" s="110"/>
      <c r="AA90" s="110"/>
      <c r="AB90" s="110"/>
      <c r="AC90" s="110"/>
      <c r="AD90" s="110"/>
      <c r="AE90" s="110"/>
      <c r="AF90" s="110"/>
      <c r="AG90" s="110"/>
      <c r="AH90" s="110"/>
      <c r="AI90" s="110"/>
      <c r="AJ90" s="110"/>
      <c r="AK90" s="110"/>
      <c r="AL90" s="110"/>
      <c r="AM90" s="110"/>
      <c r="AN90" s="5"/>
      <c r="AO90" s="59" t="s">
        <v>113</v>
      </c>
      <c r="AP90" s="49"/>
      <c r="AQ90" s="49"/>
      <c r="AR90" s="49"/>
      <c r="AS90" s="49"/>
      <c r="AT90" s="49"/>
      <c r="AU90" s="49"/>
      <c r="AV90" s="49"/>
      <c r="AW90" s="49"/>
      <c r="AX90" s="49"/>
      <c r="AY90" s="49"/>
      <c r="AZ90" s="49"/>
      <c r="BA90" s="49"/>
      <c r="BB90" s="49"/>
      <c r="BC90" s="49"/>
      <c r="BD90" s="49"/>
      <c r="BE90" s="49"/>
      <c r="BF90" s="49"/>
      <c r="BG90" s="49"/>
    </row>
    <row r="91" spans="1:64" x14ac:dyDescent="0.2">
      <c r="W91" s="106" t="s">
        <v>5</v>
      </c>
      <c r="X91" s="106"/>
      <c r="Y91" s="106"/>
      <c r="Z91" s="106"/>
      <c r="AA91" s="106"/>
      <c r="AB91" s="106"/>
      <c r="AC91" s="106"/>
      <c r="AD91" s="106"/>
      <c r="AE91" s="106"/>
      <c r="AF91" s="106"/>
      <c r="AG91" s="106"/>
      <c r="AH91" s="106"/>
      <c r="AI91" s="106"/>
      <c r="AJ91" s="106"/>
      <c r="AK91" s="106"/>
      <c r="AL91" s="106"/>
      <c r="AM91" s="106"/>
      <c r="AO91" s="106" t="s">
        <v>52</v>
      </c>
      <c r="AP91" s="106"/>
      <c r="AQ91" s="106"/>
      <c r="AR91" s="106"/>
      <c r="AS91" s="106"/>
      <c r="AT91" s="106"/>
      <c r="AU91" s="106"/>
      <c r="AV91" s="106"/>
      <c r="AW91" s="106"/>
      <c r="AX91" s="106"/>
      <c r="AY91" s="106"/>
      <c r="AZ91" s="106"/>
      <c r="BA91" s="106"/>
      <c r="BB91" s="106"/>
      <c r="BC91" s="106"/>
      <c r="BD91" s="106"/>
      <c r="BE91" s="106"/>
      <c r="BF91" s="106"/>
      <c r="BG91" s="106"/>
    </row>
    <row r="92" spans="1:64" x14ac:dyDescent="0.2">
      <c r="A92" s="104">
        <v>44194</v>
      </c>
      <c r="B92" s="105"/>
      <c r="C92" s="105"/>
      <c r="D92" s="105"/>
      <c r="E92" s="105"/>
      <c r="F92" s="105"/>
      <c r="G92" s="105"/>
      <c r="H92" s="105"/>
    </row>
    <row r="93" spans="1:64" x14ac:dyDescent="0.2">
      <c r="A93" s="106" t="s">
        <v>45</v>
      </c>
      <c r="B93" s="106"/>
      <c r="C93" s="106"/>
      <c r="D93" s="106"/>
      <c r="E93" s="106"/>
      <c r="F93" s="106"/>
      <c r="G93" s="106"/>
      <c r="H93" s="106"/>
      <c r="I93" s="17"/>
      <c r="J93" s="17"/>
      <c r="K93" s="17"/>
      <c r="L93" s="17"/>
      <c r="M93" s="17"/>
      <c r="N93" s="17"/>
      <c r="O93" s="17"/>
      <c r="P93" s="17"/>
      <c r="Q93" s="17"/>
    </row>
    <row r="94" spans="1:64" x14ac:dyDescent="0.2">
      <c r="A94" s="24" t="s">
        <v>46</v>
      </c>
    </row>
  </sheetData>
  <mergeCells count="272"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84:V84"/>
    <mergeCell ref="W84:AM84"/>
    <mergeCell ref="AO84:BG84"/>
    <mergeCell ref="W85:AM85"/>
    <mergeCell ref="AO85:BG85"/>
    <mergeCell ref="A86:F86"/>
    <mergeCell ref="BE64:BL64"/>
    <mergeCell ref="A65:F65"/>
    <mergeCell ref="G65:Y65"/>
    <mergeCell ref="Z65:AD65"/>
    <mergeCell ref="AE65:AN65"/>
    <mergeCell ref="AO65:AV65"/>
    <mergeCell ref="AW65:BD65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92:H92"/>
    <mergeCell ref="A93:H93"/>
    <mergeCell ref="A87:AS87"/>
    <mergeCell ref="A88:AS88"/>
    <mergeCell ref="A90:V90"/>
    <mergeCell ref="W90:AM90"/>
    <mergeCell ref="AO90:BG90"/>
    <mergeCell ref="W91:AM91"/>
    <mergeCell ref="AO91:BG91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AR59:AY59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S50:AZ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</mergeCells>
  <conditionalFormatting sqref="G65:L65">
    <cfRule type="cellIs" dxfId="105" priority="37" stopIfTrue="1" operator="equal">
      <formula>$G64</formula>
    </cfRule>
  </conditionalFormatting>
  <conditionalFormatting sqref="D49">
    <cfRule type="cellIs" dxfId="104" priority="38" stopIfTrue="1" operator="equal">
      <formula>$D48</formula>
    </cfRule>
  </conditionalFormatting>
  <conditionalFormatting sqref="A65:F65">
    <cfRule type="cellIs" dxfId="103" priority="39" stopIfTrue="1" operator="equal">
      <formula>0</formula>
    </cfRule>
  </conditionalFormatting>
  <conditionalFormatting sqref="D50">
    <cfRule type="cellIs" dxfId="102" priority="36" stopIfTrue="1" operator="equal">
      <formula>$D49</formula>
    </cfRule>
  </conditionalFormatting>
  <conditionalFormatting sqref="G66">
    <cfRule type="cellIs" dxfId="101" priority="33" stopIfTrue="1" operator="equal">
      <formula>$G65</formula>
    </cfRule>
  </conditionalFormatting>
  <conditionalFormatting sqref="A66:F66">
    <cfRule type="cellIs" dxfId="100" priority="34" stopIfTrue="1" operator="equal">
      <formula>0</formula>
    </cfRule>
  </conditionalFormatting>
  <conditionalFormatting sqref="G67">
    <cfRule type="cellIs" dxfId="99" priority="31" stopIfTrue="1" operator="equal">
      <formula>$G66</formula>
    </cfRule>
  </conditionalFormatting>
  <conditionalFormatting sqref="A67:F67">
    <cfRule type="cellIs" dxfId="98" priority="32" stopIfTrue="1" operator="equal">
      <formula>0</formula>
    </cfRule>
  </conditionalFormatting>
  <conditionalFormatting sqref="G68">
    <cfRule type="cellIs" dxfId="97" priority="29" stopIfTrue="1" operator="equal">
      <formula>$G67</formula>
    </cfRule>
  </conditionalFormatting>
  <conditionalFormatting sqref="A68:F68">
    <cfRule type="cellIs" dxfId="96" priority="30" stopIfTrue="1" operator="equal">
      <formula>0</formula>
    </cfRule>
  </conditionalFormatting>
  <conditionalFormatting sqref="G69">
    <cfRule type="cellIs" dxfId="95" priority="27" stopIfTrue="1" operator="equal">
      <formula>$G68</formula>
    </cfRule>
  </conditionalFormatting>
  <conditionalFormatting sqref="A69:F69">
    <cfRule type="cellIs" dxfId="94" priority="28" stopIfTrue="1" operator="equal">
      <formula>0</formula>
    </cfRule>
  </conditionalFormatting>
  <conditionalFormatting sqref="G70">
    <cfRule type="cellIs" dxfId="93" priority="25" stopIfTrue="1" operator="equal">
      <formula>$G69</formula>
    </cfRule>
  </conditionalFormatting>
  <conditionalFormatting sqref="A70:F70">
    <cfRule type="cellIs" dxfId="92" priority="26" stopIfTrue="1" operator="equal">
      <formula>0</formula>
    </cfRule>
  </conditionalFormatting>
  <conditionalFormatting sqref="G71">
    <cfRule type="cellIs" dxfId="91" priority="23" stopIfTrue="1" operator="equal">
      <formula>$G70</formula>
    </cfRule>
  </conditionalFormatting>
  <conditionalFormatting sqref="A71:F71">
    <cfRule type="cellIs" dxfId="90" priority="24" stopIfTrue="1" operator="equal">
      <formula>0</formula>
    </cfRule>
  </conditionalFormatting>
  <conditionalFormatting sqref="G72">
    <cfRule type="cellIs" dxfId="89" priority="21" stopIfTrue="1" operator="equal">
      <formula>$G71</formula>
    </cfRule>
  </conditionalFormatting>
  <conditionalFormatting sqref="A72:F72">
    <cfRule type="cellIs" dxfId="88" priority="22" stopIfTrue="1" operator="equal">
      <formula>0</formula>
    </cfRule>
  </conditionalFormatting>
  <conditionalFormatting sqref="G73">
    <cfRule type="cellIs" dxfId="87" priority="19" stopIfTrue="1" operator="equal">
      <formula>$G72</formula>
    </cfRule>
  </conditionalFormatting>
  <conditionalFormatting sqref="A73:F73">
    <cfRule type="cellIs" dxfId="86" priority="20" stopIfTrue="1" operator="equal">
      <formula>0</formula>
    </cfRule>
  </conditionalFormatting>
  <conditionalFormatting sqref="G74">
    <cfRule type="cellIs" dxfId="85" priority="17" stopIfTrue="1" operator="equal">
      <formula>$G73</formula>
    </cfRule>
  </conditionalFormatting>
  <conditionalFormatting sqref="A74:F74">
    <cfRule type="cellIs" dxfId="84" priority="18" stopIfTrue="1" operator="equal">
      <formula>0</formula>
    </cfRule>
  </conditionalFormatting>
  <conditionalFormatting sqref="G75">
    <cfRule type="cellIs" dxfId="83" priority="15" stopIfTrue="1" operator="equal">
      <formula>$G74</formula>
    </cfRule>
  </conditionalFormatting>
  <conditionalFormatting sqref="A75:F75">
    <cfRule type="cellIs" dxfId="82" priority="16" stopIfTrue="1" operator="equal">
      <formula>0</formula>
    </cfRule>
  </conditionalFormatting>
  <conditionalFormatting sqref="G76">
    <cfRule type="cellIs" dxfId="81" priority="13" stopIfTrue="1" operator="equal">
      <formula>$G75</formula>
    </cfRule>
  </conditionalFormatting>
  <conditionalFormatting sqref="A76:F76">
    <cfRule type="cellIs" dxfId="80" priority="14" stopIfTrue="1" operator="equal">
      <formula>0</formula>
    </cfRule>
  </conditionalFormatting>
  <conditionalFormatting sqref="G77">
    <cfRule type="cellIs" dxfId="79" priority="11" stopIfTrue="1" operator="equal">
      <formula>$G76</formula>
    </cfRule>
  </conditionalFormatting>
  <conditionalFormatting sqref="A77:F77">
    <cfRule type="cellIs" dxfId="78" priority="12" stopIfTrue="1" operator="equal">
      <formula>0</formula>
    </cfRule>
  </conditionalFormatting>
  <conditionalFormatting sqref="G78">
    <cfRule type="cellIs" dxfId="77" priority="9" stopIfTrue="1" operator="equal">
      <formula>$G77</formula>
    </cfRule>
  </conditionalFormatting>
  <conditionalFormatting sqref="A78:F78">
    <cfRule type="cellIs" dxfId="76" priority="10" stopIfTrue="1" operator="equal">
      <formula>0</formula>
    </cfRule>
  </conditionalFormatting>
  <conditionalFormatting sqref="G79">
    <cfRule type="cellIs" dxfId="75" priority="7" stopIfTrue="1" operator="equal">
      <formula>$G78</formula>
    </cfRule>
  </conditionalFormatting>
  <conditionalFormatting sqref="A79:F79">
    <cfRule type="cellIs" dxfId="74" priority="8" stopIfTrue="1" operator="equal">
      <formula>0</formula>
    </cfRule>
  </conditionalFormatting>
  <conditionalFormatting sqref="G80">
    <cfRule type="cellIs" dxfId="73" priority="5" stopIfTrue="1" operator="equal">
      <formula>$G79</formula>
    </cfRule>
  </conditionalFormatting>
  <conditionalFormatting sqref="A80:F80">
    <cfRule type="cellIs" dxfId="72" priority="6" stopIfTrue="1" operator="equal">
      <formula>0</formula>
    </cfRule>
  </conditionalFormatting>
  <conditionalFormatting sqref="G81">
    <cfRule type="cellIs" dxfId="71" priority="3" stopIfTrue="1" operator="equal">
      <formula>$G80</formula>
    </cfRule>
  </conditionalFormatting>
  <conditionalFormatting sqref="A81:F81">
    <cfRule type="cellIs" dxfId="7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5"/>
  <sheetViews>
    <sheetView topLeftCell="A10" zoomScaleNormal="100" zoomScaleSheetLayoutView="100" workbookViewId="0">
      <selection activeCell="N16" sqref="N16:AS16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42578125" style="1" hidden="1" customWidth="1"/>
    <col min="80" max="16384" width="9.140625" style="1"/>
  </cols>
  <sheetData>
    <row r="1" spans="1:77" ht="44.25" customHeight="1" x14ac:dyDescent="0.2">
      <c r="AO1" s="46" t="s">
        <v>35</v>
      </c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</row>
    <row r="2" spans="1:77" ht="15.95" customHeight="1" x14ac:dyDescent="0.2">
      <c r="AO2" s="47" t="s">
        <v>0</v>
      </c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</row>
    <row r="3" spans="1:77" ht="15" customHeight="1" x14ac:dyDescent="0.2">
      <c r="AO3" s="48" t="s">
        <v>108</v>
      </c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</row>
    <row r="4" spans="1:77" ht="32.1" customHeight="1" x14ac:dyDescent="0.2">
      <c r="AO4" s="50" t="s">
        <v>108</v>
      </c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</row>
    <row r="5" spans="1:77" x14ac:dyDescent="0.2">
      <c r="AO5" s="52" t="s">
        <v>20</v>
      </c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</row>
    <row r="6" spans="1:77" ht="7.5" customHeight="1" x14ac:dyDescent="0.2"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</row>
    <row r="7" spans="1:77" ht="13.35" customHeight="1" x14ac:dyDescent="0.2">
      <c r="AO7" s="59" t="s">
        <v>106</v>
      </c>
      <c r="AP7" s="49"/>
      <c r="AQ7" s="49"/>
      <c r="AR7" s="49"/>
      <c r="AS7" s="49"/>
      <c r="AT7" s="49"/>
      <c r="AU7" s="49"/>
      <c r="AV7" s="1" t="s">
        <v>63</v>
      </c>
      <c r="AW7" s="59" t="s">
        <v>107</v>
      </c>
      <c r="AX7" s="49"/>
      <c r="AY7" s="49"/>
      <c r="AZ7" s="49"/>
      <c r="BA7" s="49"/>
      <c r="BB7" s="49"/>
      <c r="BC7" s="49"/>
      <c r="BD7" s="49"/>
      <c r="BE7" s="49"/>
      <c r="BF7" s="49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60" t="s">
        <v>21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</row>
    <row r="11" spans="1:77" ht="15.75" customHeight="1" x14ac:dyDescent="0.2">
      <c r="A11" s="60" t="s">
        <v>116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56" t="s">
        <v>105</v>
      </c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34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35"/>
      <c r="AU13" s="56" t="s">
        <v>114</v>
      </c>
      <c r="AV13" s="57"/>
      <c r="AW13" s="57"/>
      <c r="AX13" s="57"/>
      <c r="AY13" s="57"/>
      <c r="AZ13" s="57"/>
      <c r="BA13" s="57"/>
      <c r="BB13" s="57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54" t="s">
        <v>56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33"/>
      <c r="N14" s="55" t="s">
        <v>62</v>
      </c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33"/>
      <c r="AU14" s="54" t="s">
        <v>55</v>
      </c>
      <c r="AV14" s="54"/>
      <c r="AW14" s="54"/>
      <c r="AX14" s="54"/>
      <c r="AY14" s="54"/>
      <c r="AZ14" s="54"/>
      <c r="BA14" s="54"/>
      <c r="BB14" s="54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7" customHeight="1" x14ac:dyDescent="0.2">
      <c r="A16" s="36" t="s">
        <v>4</v>
      </c>
      <c r="B16" s="56" t="s">
        <v>120</v>
      </c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34"/>
      <c r="N16" s="58" t="s">
        <v>119</v>
      </c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35"/>
      <c r="AU16" s="56" t="s">
        <v>114</v>
      </c>
      <c r="AV16" s="57"/>
      <c r="AW16" s="57"/>
      <c r="AX16" s="57"/>
      <c r="AY16" s="57"/>
      <c r="AZ16" s="57"/>
      <c r="BA16" s="57"/>
      <c r="BB16" s="5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54" t="s">
        <v>56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33"/>
      <c r="N17" s="55" t="s">
        <v>61</v>
      </c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33"/>
      <c r="AU17" s="54" t="s">
        <v>55</v>
      </c>
      <c r="AV17" s="54"/>
      <c r="AW17" s="54"/>
      <c r="AX17" s="54"/>
      <c r="AY17" s="54"/>
      <c r="AZ17" s="54"/>
      <c r="BA17" s="54"/>
      <c r="BB17" s="54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54</v>
      </c>
      <c r="B19" s="56" t="s">
        <v>153</v>
      </c>
      <c r="C19" s="57"/>
      <c r="D19" s="57"/>
      <c r="E19" s="57"/>
      <c r="F19" s="57"/>
      <c r="G19" s="57"/>
      <c r="H19" s="57"/>
      <c r="I19" s="57"/>
      <c r="J19" s="57"/>
      <c r="K19" s="57"/>
      <c r="L19" s="57"/>
      <c r="N19" s="56" t="s">
        <v>155</v>
      </c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26"/>
      <c r="AA19" s="56" t="s">
        <v>122</v>
      </c>
      <c r="AB19" s="57"/>
      <c r="AC19" s="57"/>
      <c r="AD19" s="57"/>
      <c r="AE19" s="57"/>
      <c r="AF19" s="57"/>
      <c r="AG19" s="57"/>
      <c r="AH19" s="57"/>
      <c r="AI19" s="57"/>
      <c r="AJ19" s="26"/>
      <c r="AK19" s="64" t="s">
        <v>154</v>
      </c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26"/>
      <c r="BE19" s="56" t="s">
        <v>115</v>
      </c>
      <c r="BF19" s="57"/>
      <c r="BG19" s="57"/>
      <c r="BH19" s="57"/>
      <c r="BI19" s="57"/>
      <c r="BJ19" s="57"/>
      <c r="BK19" s="57"/>
      <c r="BL19" s="5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54" t="s">
        <v>56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N20" s="54" t="s">
        <v>57</v>
      </c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28"/>
      <c r="AA20" s="62" t="s">
        <v>58</v>
      </c>
      <c r="AB20" s="62"/>
      <c r="AC20" s="62"/>
      <c r="AD20" s="62"/>
      <c r="AE20" s="62"/>
      <c r="AF20" s="62"/>
      <c r="AG20" s="62"/>
      <c r="AH20" s="62"/>
      <c r="AI20" s="62"/>
      <c r="AJ20" s="28"/>
      <c r="AK20" s="63" t="s">
        <v>59</v>
      </c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28"/>
      <c r="BE20" s="54" t="s">
        <v>60</v>
      </c>
      <c r="BF20" s="54"/>
      <c r="BG20" s="54"/>
      <c r="BH20" s="54"/>
      <c r="BI20" s="54"/>
      <c r="BJ20" s="54"/>
      <c r="BK20" s="54"/>
      <c r="BL20" s="54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72" t="s">
        <v>50</v>
      </c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3">
        <v>5494267</v>
      </c>
      <c r="V22" s="73"/>
      <c r="W22" s="73"/>
      <c r="X22" s="73"/>
      <c r="Y22" s="73"/>
      <c r="Z22" s="73"/>
      <c r="AA22" s="73"/>
      <c r="AB22" s="73"/>
      <c r="AC22" s="73"/>
      <c r="AD22" s="73"/>
      <c r="AE22" s="74" t="s">
        <v>51</v>
      </c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3">
        <v>4435310</v>
      </c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66" t="s">
        <v>23</v>
      </c>
      <c r="BE22" s="66"/>
      <c r="BF22" s="66"/>
      <c r="BG22" s="66"/>
      <c r="BH22" s="66"/>
      <c r="BI22" s="66"/>
      <c r="BJ22" s="66"/>
      <c r="BK22" s="66"/>
      <c r="BL22" s="66"/>
    </row>
    <row r="23" spans="1:79" ht="24.95" customHeight="1" x14ac:dyDescent="0.2">
      <c r="A23" s="66" t="s">
        <v>22</v>
      </c>
      <c r="B23" s="66"/>
      <c r="C23" s="66"/>
      <c r="D23" s="66"/>
      <c r="E23" s="66"/>
      <c r="F23" s="66"/>
      <c r="G23" s="66"/>
      <c r="H23" s="66"/>
      <c r="I23" s="73">
        <v>1058957</v>
      </c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66" t="s">
        <v>24</v>
      </c>
      <c r="U23" s="66"/>
      <c r="V23" s="66"/>
      <c r="W23" s="66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47" t="s">
        <v>37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</row>
    <row r="26" spans="1:79" ht="31.35" customHeight="1" x14ac:dyDescent="0.2">
      <c r="A26" s="65" t="s">
        <v>151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6" t="s">
        <v>36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</row>
    <row r="29" spans="1:79" ht="27.75" customHeight="1" x14ac:dyDescent="0.2">
      <c r="A29" s="67" t="s">
        <v>28</v>
      </c>
      <c r="B29" s="67"/>
      <c r="C29" s="67"/>
      <c r="D29" s="67"/>
      <c r="E29" s="67"/>
      <c r="F29" s="67"/>
      <c r="G29" s="68" t="s">
        <v>40</v>
      </c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70"/>
    </row>
    <row r="30" spans="1:79" ht="15.75" hidden="1" x14ac:dyDescent="0.2">
      <c r="A30" s="71">
        <v>1</v>
      </c>
      <c r="B30" s="71"/>
      <c r="C30" s="71"/>
      <c r="D30" s="71"/>
      <c r="E30" s="71"/>
      <c r="F30" s="71"/>
      <c r="G30" s="68">
        <v>2</v>
      </c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70"/>
    </row>
    <row r="31" spans="1:79" ht="10.5" hidden="1" customHeight="1" x14ac:dyDescent="0.2">
      <c r="A31" s="75" t="s">
        <v>33</v>
      </c>
      <c r="B31" s="75"/>
      <c r="C31" s="75"/>
      <c r="D31" s="75"/>
      <c r="E31" s="75"/>
      <c r="F31" s="75"/>
      <c r="G31" s="76" t="s">
        <v>7</v>
      </c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8"/>
      <c r="CA31" s="1" t="s">
        <v>49</v>
      </c>
    </row>
    <row r="32" spans="1:79" x14ac:dyDescent="0.2">
      <c r="A32" s="75"/>
      <c r="B32" s="75"/>
      <c r="C32" s="75"/>
      <c r="D32" s="75"/>
      <c r="E32" s="75"/>
      <c r="F32" s="75"/>
      <c r="G32" s="124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  <c r="AE32" s="125"/>
      <c r="AF32" s="125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5"/>
      <c r="AT32" s="125"/>
      <c r="AU32" s="125"/>
      <c r="AV32" s="125"/>
      <c r="AW32" s="125"/>
      <c r="AX32" s="125"/>
      <c r="AY32" s="125"/>
      <c r="AZ32" s="125"/>
      <c r="BA32" s="125"/>
      <c r="BB32" s="125"/>
      <c r="BC32" s="125"/>
      <c r="BD32" s="125"/>
      <c r="BE32" s="125"/>
      <c r="BF32" s="125"/>
      <c r="BG32" s="125"/>
      <c r="BH32" s="125"/>
      <c r="BI32" s="125"/>
      <c r="BJ32" s="125"/>
      <c r="BK32" s="125"/>
      <c r="BL32" s="126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6" t="s">
        <v>38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</row>
    <row r="35" spans="1:79" ht="15.95" customHeight="1" x14ac:dyDescent="0.2">
      <c r="A35" s="65" t="s">
        <v>152</v>
      </c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6" t="s">
        <v>39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</row>
    <row r="38" spans="1:79" ht="27.75" customHeight="1" x14ac:dyDescent="0.2">
      <c r="A38" s="67" t="s">
        <v>28</v>
      </c>
      <c r="B38" s="67"/>
      <c r="C38" s="67"/>
      <c r="D38" s="67"/>
      <c r="E38" s="67"/>
      <c r="F38" s="67"/>
      <c r="G38" s="68" t="s">
        <v>25</v>
      </c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70"/>
    </row>
    <row r="39" spans="1:79" ht="15.75" hidden="1" x14ac:dyDescent="0.2">
      <c r="A39" s="71">
        <v>1</v>
      </c>
      <c r="B39" s="71"/>
      <c r="C39" s="71"/>
      <c r="D39" s="71"/>
      <c r="E39" s="71"/>
      <c r="F39" s="71"/>
      <c r="G39" s="68">
        <v>2</v>
      </c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  <c r="BC39" s="69"/>
      <c r="BD39" s="69"/>
      <c r="BE39" s="69"/>
      <c r="BF39" s="69"/>
      <c r="BG39" s="69"/>
      <c r="BH39" s="69"/>
      <c r="BI39" s="69"/>
      <c r="BJ39" s="69"/>
      <c r="BK39" s="69"/>
      <c r="BL39" s="70"/>
    </row>
    <row r="40" spans="1:79" ht="10.5" hidden="1" customHeight="1" x14ac:dyDescent="0.2">
      <c r="A40" s="75" t="s">
        <v>6</v>
      </c>
      <c r="B40" s="75"/>
      <c r="C40" s="75"/>
      <c r="D40" s="75"/>
      <c r="E40" s="75"/>
      <c r="F40" s="75"/>
      <c r="G40" s="76" t="s">
        <v>7</v>
      </c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8"/>
      <c r="CA40" s="1" t="s">
        <v>11</v>
      </c>
    </row>
    <row r="41" spans="1:79" x14ac:dyDescent="0.2">
      <c r="A41" s="75"/>
      <c r="B41" s="75"/>
      <c r="C41" s="75"/>
      <c r="D41" s="75"/>
      <c r="E41" s="75"/>
      <c r="F41" s="75"/>
      <c r="G41" s="124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5"/>
      <c r="Z41" s="125"/>
      <c r="AA41" s="125"/>
      <c r="AB41" s="125"/>
      <c r="AC41" s="125"/>
      <c r="AD41" s="125"/>
      <c r="AE41" s="125"/>
      <c r="AF41" s="125"/>
      <c r="AG41" s="125"/>
      <c r="AH41" s="125"/>
      <c r="AI41" s="125"/>
      <c r="AJ41" s="125"/>
      <c r="AK41" s="125"/>
      <c r="AL41" s="125"/>
      <c r="AM41" s="125"/>
      <c r="AN41" s="125"/>
      <c r="AO41" s="125"/>
      <c r="AP41" s="125"/>
      <c r="AQ41" s="125"/>
      <c r="AR41" s="125"/>
      <c r="AS41" s="125"/>
      <c r="AT41" s="125"/>
      <c r="AU41" s="125"/>
      <c r="AV41" s="125"/>
      <c r="AW41" s="125"/>
      <c r="AX41" s="125"/>
      <c r="AY41" s="125"/>
      <c r="AZ41" s="125"/>
      <c r="BA41" s="125"/>
      <c r="BB41" s="125"/>
      <c r="BC41" s="125"/>
      <c r="BD41" s="125"/>
      <c r="BE41" s="125"/>
      <c r="BF41" s="125"/>
      <c r="BG41" s="125"/>
      <c r="BH41" s="125"/>
      <c r="BI41" s="125"/>
      <c r="BJ41" s="125"/>
      <c r="BK41" s="125"/>
      <c r="BL41" s="126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6" t="s">
        <v>41</v>
      </c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71" t="s">
        <v>28</v>
      </c>
      <c r="B45" s="71"/>
      <c r="C45" s="71"/>
      <c r="D45" s="83" t="s">
        <v>26</v>
      </c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5"/>
      <c r="AC45" s="71" t="s">
        <v>29</v>
      </c>
      <c r="AD45" s="71"/>
      <c r="AE45" s="71"/>
      <c r="AF45" s="71"/>
      <c r="AG45" s="71"/>
      <c r="AH45" s="71"/>
      <c r="AI45" s="71"/>
      <c r="AJ45" s="71"/>
      <c r="AK45" s="71" t="s">
        <v>30</v>
      </c>
      <c r="AL45" s="71"/>
      <c r="AM45" s="71"/>
      <c r="AN45" s="71"/>
      <c r="AO45" s="71"/>
      <c r="AP45" s="71"/>
      <c r="AQ45" s="71"/>
      <c r="AR45" s="71"/>
      <c r="AS45" s="71" t="s">
        <v>27</v>
      </c>
      <c r="AT45" s="71"/>
      <c r="AU45" s="71"/>
      <c r="AV45" s="71"/>
      <c r="AW45" s="71"/>
      <c r="AX45" s="71"/>
      <c r="AY45" s="71"/>
      <c r="AZ45" s="71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71"/>
      <c r="B46" s="71"/>
      <c r="C46" s="71"/>
      <c r="D46" s="86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8"/>
      <c r="AC46" s="71"/>
      <c r="AD46" s="71"/>
      <c r="AE46" s="71"/>
      <c r="AF46" s="71"/>
      <c r="AG46" s="71"/>
      <c r="AH46" s="71"/>
      <c r="AI46" s="71"/>
      <c r="AJ46" s="71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V46" s="71"/>
      <c r="AW46" s="71"/>
      <c r="AX46" s="71"/>
      <c r="AY46" s="71"/>
      <c r="AZ46" s="71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71">
        <v>1</v>
      </c>
      <c r="B47" s="71"/>
      <c r="C47" s="71"/>
      <c r="D47" s="89">
        <v>2</v>
      </c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1"/>
      <c r="AC47" s="71">
        <v>3</v>
      </c>
      <c r="AD47" s="71"/>
      <c r="AE47" s="71"/>
      <c r="AF47" s="71"/>
      <c r="AG47" s="71"/>
      <c r="AH47" s="71"/>
      <c r="AI47" s="71"/>
      <c r="AJ47" s="71"/>
      <c r="AK47" s="71">
        <v>4</v>
      </c>
      <c r="AL47" s="71"/>
      <c r="AM47" s="71"/>
      <c r="AN47" s="71"/>
      <c r="AO47" s="71"/>
      <c r="AP47" s="71"/>
      <c r="AQ47" s="71"/>
      <c r="AR47" s="71"/>
      <c r="AS47" s="71">
        <v>5</v>
      </c>
      <c r="AT47" s="71"/>
      <c r="AU47" s="71"/>
      <c r="AV47" s="71"/>
      <c r="AW47" s="71"/>
      <c r="AX47" s="71"/>
      <c r="AY47" s="71"/>
      <c r="AZ47" s="71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75" t="s">
        <v>6</v>
      </c>
      <c r="B48" s="75"/>
      <c r="C48" s="75"/>
      <c r="D48" s="92" t="s">
        <v>7</v>
      </c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4"/>
      <c r="AC48" s="95" t="s">
        <v>8</v>
      </c>
      <c r="AD48" s="95"/>
      <c r="AE48" s="95"/>
      <c r="AF48" s="95"/>
      <c r="AG48" s="95"/>
      <c r="AH48" s="95"/>
      <c r="AI48" s="95"/>
      <c r="AJ48" s="95"/>
      <c r="AK48" s="95" t="s">
        <v>9</v>
      </c>
      <c r="AL48" s="95"/>
      <c r="AM48" s="95"/>
      <c r="AN48" s="95"/>
      <c r="AO48" s="95"/>
      <c r="AP48" s="95"/>
      <c r="AQ48" s="95"/>
      <c r="AR48" s="95"/>
      <c r="AS48" s="96" t="s">
        <v>10</v>
      </c>
      <c r="AT48" s="95"/>
      <c r="AU48" s="95"/>
      <c r="AV48" s="95"/>
      <c r="AW48" s="95"/>
      <c r="AX48" s="95"/>
      <c r="AY48" s="95"/>
      <c r="AZ48" s="95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3.35" customHeight="1" x14ac:dyDescent="0.2">
      <c r="A49" s="75">
        <v>1</v>
      </c>
      <c r="B49" s="75"/>
      <c r="C49" s="75"/>
      <c r="D49" s="79" t="s">
        <v>123</v>
      </c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1"/>
      <c r="AC49" s="97">
        <v>0</v>
      </c>
      <c r="AD49" s="97"/>
      <c r="AE49" s="97"/>
      <c r="AF49" s="97"/>
      <c r="AG49" s="97"/>
      <c r="AH49" s="97"/>
      <c r="AI49" s="97"/>
      <c r="AJ49" s="97"/>
      <c r="AK49" s="97">
        <v>733957</v>
      </c>
      <c r="AL49" s="97"/>
      <c r="AM49" s="97"/>
      <c r="AN49" s="97"/>
      <c r="AO49" s="97"/>
      <c r="AP49" s="97"/>
      <c r="AQ49" s="97"/>
      <c r="AR49" s="97"/>
      <c r="AS49" s="97">
        <f>AC49+AK49</f>
        <v>733957</v>
      </c>
      <c r="AT49" s="97"/>
      <c r="AU49" s="97"/>
      <c r="AV49" s="97"/>
      <c r="AW49" s="97"/>
      <c r="AX49" s="97"/>
      <c r="AY49" s="97"/>
      <c r="AZ49" s="97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3.35" customHeight="1" x14ac:dyDescent="0.2">
      <c r="A50" s="75">
        <v>2</v>
      </c>
      <c r="B50" s="75"/>
      <c r="C50" s="75"/>
      <c r="D50" s="79" t="s">
        <v>124</v>
      </c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1"/>
      <c r="AC50" s="97">
        <v>4435310</v>
      </c>
      <c r="AD50" s="97"/>
      <c r="AE50" s="97"/>
      <c r="AF50" s="97"/>
      <c r="AG50" s="97"/>
      <c r="AH50" s="97"/>
      <c r="AI50" s="97"/>
      <c r="AJ50" s="97"/>
      <c r="AK50" s="97">
        <v>325000</v>
      </c>
      <c r="AL50" s="97"/>
      <c r="AM50" s="97"/>
      <c r="AN50" s="97"/>
      <c r="AO50" s="97"/>
      <c r="AP50" s="97"/>
      <c r="AQ50" s="97"/>
      <c r="AR50" s="97"/>
      <c r="AS50" s="97">
        <f>AC50+AK50</f>
        <v>4760310</v>
      </c>
      <c r="AT50" s="97"/>
      <c r="AU50" s="97"/>
      <c r="AV50" s="97"/>
      <c r="AW50" s="97"/>
      <c r="AX50" s="97"/>
      <c r="AY50" s="97"/>
      <c r="AZ50" s="97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x14ac:dyDescent="0.2">
      <c r="A51" s="98"/>
      <c r="B51" s="98"/>
      <c r="C51" s="98"/>
      <c r="D51" s="99" t="s">
        <v>67</v>
      </c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1"/>
      <c r="AC51" s="102">
        <v>4435310</v>
      </c>
      <c r="AD51" s="102"/>
      <c r="AE51" s="102"/>
      <c r="AF51" s="102"/>
      <c r="AG51" s="102"/>
      <c r="AH51" s="102"/>
      <c r="AI51" s="102"/>
      <c r="AJ51" s="102"/>
      <c r="AK51" s="102">
        <v>1058957</v>
      </c>
      <c r="AL51" s="102"/>
      <c r="AM51" s="102"/>
      <c r="AN51" s="102"/>
      <c r="AO51" s="102"/>
      <c r="AP51" s="102"/>
      <c r="AQ51" s="102"/>
      <c r="AR51" s="102"/>
      <c r="AS51" s="102">
        <f>AC51+AK51</f>
        <v>5494267</v>
      </c>
      <c r="AT51" s="102"/>
      <c r="AU51" s="102"/>
      <c r="AV51" s="102"/>
      <c r="AW51" s="102"/>
      <c r="AX51" s="102"/>
      <c r="AY51" s="102"/>
      <c r="AZ51" s="102"/>
      <c r="BA51" s="39"/>
      <c r="BB51" s="39"/>
      <c r="BC51" s="39"/>
      <c r="BD51" s="39"/>
      <c r="BE51" s="39"/>
      <c r="BF51" s="39"/>
      <c r="BG51" s="39"/>
      <c r="BH51" s="39"/>
    </row>
    <row r="53" spans="1:79" ht="15.75" customHeight="1" x14ac:dyDescent="0.2">
      <c r="A53" s="47" t="s">
        <v>42</v>
      </c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  <c r="BH53" s="47"/>
      <c r="BI53" s="47"/>
      <c r="BJ53" s="47"/>
      <c r="BK53" s="47"/>
      <c r="BL53" s="47"/>
    </row>
    <row r="54" spans="1:79" ht="15" customHeight="1" x14ac:dyDescent="0.2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  <c r="AK54" s="82"/>
      <c r="AL54" s="82"/>
      <c r="AM54" s="82"/>
      <c r="AN54" s="82"/>
      <c r="AO54" s="82"/>
      <c r="AP54" s="82"/>
      <c r="AQ54" s="82"/>
      <c r="AR54" s="82"/>
      <c r="AS54" s="82"/>
      <c r="AT54" s="82"/>
      <c r="AU54" s="82"/>
      <c r="AV54" s="82"/>
      <c r="AW54" s="82"/>
      <c r="AX54" s="82"/>
      <c r="AY54" s="82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71" t="s">
        <v>28</v>
      </c>
      <c r="B55" s="71"/>
      <c r="C55" s="71"/>
      <c r="D55" s="83" t="s">
        <v>34</v>
      </c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5"/>
      <c r="AB55" s="71" t="s">
        <v>29</v>
      </c>
      <c r="AC55" s="71"/>
      <c r="AD55" s="71"/>
      <c r="AE55" s="71"/>
      <c r="AF55" s="71"/>
      <c r="AG55" s="71"/>
      <c r="AH55" s="71"/>
      <c r="AI55" s="71"/>
      <c r="AJ55" s="71" t="s">
        <v>30</v>
      </c>
      <c r="AK55" s="71"/>
      <c r="AL55" s="71"/>
      <c r="AM55" s="71"/>
      <c r="AN55" s="71"/>
      <c r="AO55" s="71"/>
      <c r="AP55" s="71"/>
      <c r="AQ55" s="71"/>
      <c r="AR55" s="71" t="s">
        <v>27</v>
      </c>
      <c r="AS55" s="71"/>
      <c r="AT55" s="71"/>
      <c r="AU55" s="71"/>
      <c r="AV55" s="71"/>
      <c r="AW55" s="71"/>
      <c r="AX55" s="71"/>
      <c r="AY55" s="71"/>
    </row>
    <row r="56" spans="1:79" ht="29.1" customHeight="1" x14ac:dyDescent="0.2">
      <c r="A56" s="71"/>
      <c r="B56" s="71"/>
      <c r="C56" s="71"/>
      <c r="D56" s="86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8"/>
      <c r="AB56" s="71"/>
      <c r="AC56" s="71"/>
      <c r="AD56" s="71"/>
      <c r="AE56" s="71"/>
      <c r="AF56" s="71"/>
      <c r="AG56" s="71"/>
      <c r="AH56" s="71"/>
      <c r="AI56" s="71"/>
      <c r="AJ56" s="71"/>
      <c r="AK56" s="71"/>
      <c r="AL56" s="71"/>
      <c r="AM56" s="71"/>
      <c r="AN56" s="71"/>
      <c r="AO56" s="71"/>
      <c r="AP56" s="71"/>
      <c r="AQ56" s="71"/>
      <c r="AR56" s="71"/>
      <c r="AS56" s="71"/>
      <c r="AT56" s="71"/>
      <c r="AU56" s="71"/>
      <c r="AV56" s="71"/>
      <c r="AW56" s="71"/>
      <c r="AX56" s="71"/>
      <c r="AY56" s="71"/>
    </row>
    <row r="57" spans="1:79" ht="15.75" customHeight="1" x14ac:dyDescent="0.2">
      <c r="A57" s="71">
        <v>1</v>
      </c>
      <c r="B57" s="71"/>
      <c r="C57" s="71"/>
      <c r="D57" s="89">
        <v>2</v>
      </c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1"/>
      <c r="AB57" s="71">
        <v>3</v>
      </c>
      <c r="AC57" s="71"/>
      <c r="AD57" s="71"/>
      <c r="AE57" s="71"/>
      <c r="AF57" s="71"/>
      <c r="AG57" s="71"/>
      <c r="AH57" s="71"/>
      <c r="AI57" s="71"/>
      <c r="AJ57" s="71">
        <v>4</v>
      </c>
      <c r="AK57" s="71"/>
      <c r="AL57" s="71"/>
      <c r="AM57" s="71"/>
      <c r="AN57" s="71"/>
      <c r="AO57" s="71"/>
      <c r="AP57" s="71"/>
      <c r="AQ57" s="71"/>
      <c r="AR57" s="71">
        <v>5</v>
      </c>
      <c r="AS57" s="71"/>
      <c r="AT57" s="71"/>
      <c r="AU57" s="71"/>
      <c r="AV57" s="71"/>
      <c r="AW57" s="71"/>
      <c r="AX57" s="71"/>
      <c r="AY57" s="71"/>
    </row>
    <row r="58" spans="1:79" ht="12.75" hidden="1" customHeight="1" x14ac:dyDescent="0.2">
      <c r="A58" s="75" t="s">
        <v>6</v>
      </c>
      <c r="B58" s="75"/>
      <c r="C58" s="75"/>
      <c r="D58" s="76" t="s">
        <v>7</v>
      </c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8"/>
      <c r="AB58" s="95" t="s">
        <v>8</v>
      </c>
      <c r="AC58" s="95"/>
      <c r="AD58" s="95"/>
      <c r="AE58" s="95"/>
      <c r="AF58" s="95"/>
      <c r="AG58" s="95"/>
      <c r="AH58" s="95"/>
      <c r="AI58" s="95"/>
      <c r="AJ58" s="95" t="s">
        <v>9</v>
      </c>
      <c r="AK58" s="95"/>
      <c r="AL58" s="95"/>
      <c r="AM58" s="95"/>
      <c r="AN58" s="95"/>
      <c r="AO58" s="95"/>
      <c r="AP58" s="95"/>
      <c r="AQ58" s="95"/>
      <c r="AR58" s="95" t="s">
        <v>10</v>
      </c>
      <c r="AS58" s="95"/>
      <c r="AT58" s="95"/>
      <c r="AU58" s="95"/>
      <c r="AV58" s="95"/>
      <c r="AW58" s="95"/>
      <c r="AX58" s="95"/>
      <c r="AY58" s="95"/>
      <c r="CA58" s="1" t="s">
        <v>15</v>
      </c>
    </row>
    <row r="59" spans="1:79" ht="26.45" customHeight="1" x14ac:dyDescent="0.2">
      <c r="A59" s="75">
        <v>1</v>
      </c>
      <c r="B59" s="75"/>
      <c r="C59" s="75"/>
      <c r="D59" s="79" t="s">
        <v>68</v>
      </c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1"/>
      <c r="AB59" s="97">
        <v>24500</v>
      </c>
      <c r="AC59" s="97"/>
      <c r="AD59" s="97"/>
      <c r="AE59" s="97"/>
      <c r="AF59" s="97"/>
      <c r="AG59" s="97"/>
      <c r="AH59" s="97"/>
      <c r="AI59" s="97"/>
      <c r="AJ59" s="97">
        <v>0</v>
      </c>
      <c r="AK59" s="97"/>
      <c r="AL59" s="97"/>
      <c r="AM59" s="97"/>
      <c r="AN59" s="97"/>
      <c r="AO59" s="97"/>
      <c r="AP59" s="97"/>
      <c r="AQ59" s="97"/>
      <c r="AR59" s="97">
        <f>AB59+AJ59</f>
        <v>24500</v>
      </c>
      <c r="AS59" s="97"/>
      <c r="AT59" s="97"/>
      <c r="AU59" s="97"/>
      <c r="AV59" s="97"/>
      <c r="AW59" s="97"/>
      <c r="AX59" s="97"/>
      <c r="AY59" s="97"/>
      <c r="CA59" s="1" t="s">
        <v>16</v>
      </c>
    </row>
    <row r="60" spans="1:79" ht="13.35" customHeight="1" x14ac:dyDescent="0.2">
      <c r="A60" s="75">
        <v>2</v>
      </c>
      <c r="B60" s="75"/>
      <c r="C60" s="75"/>
      <c r="D60" s="79" t="s">
        <v>125</v>
      </c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  <c r="AA60" s="81"/>
      <c r="AB60" s="97">
        <v>0</v>
      </c>
      <c r="AC60" s="97"/>
      <c r="AD60" s="97"/>
      <c r="AE60" s="97"/>
      <c r="AF60" s="97"/>
      <c r="AG60" s="97"/>
      <c r="AH60" s="97"/>
      <c r="AI60" s="97"/>
      <c r="AJ60" s="97">
        <v>0</v>
      </c>
      <c r="AK60" s="97"/>
      <c r="AL60" s="97"/>
      <c r="AM60" s="97"/>
      <c r="AN60" s="97"/>
      <c r="AO60" s="97"/>
      <c r="AP60" s="97"/>
      <c r="AQ60" s="97"/>
      <c r="AR60" s="97">
        <f>AB60+AJ60</f>
        <v>0</v>
      </c>
      <c r="AS60" s="97"/>
      <c r="AT60" s="97"/>
      <c r="AU60" s="97"/>
      <c r="AV60" s="97"/>
      <c r="AW60" s="97"/>
      <c r="AX60" s="97"/>
      <c r="AY60" s="97"/>
    </row>
    <row r="61" spans="1:79" ht="13.35" customHeight="1" x14ac:dyDescent="0.2">
      <c r="A61" s="75">
        <v>3</v>
      </c>
      <c r="B61" s="75"/>
      <c r="C61" s="75"/>
      <c r="D61" s="79" t="s">
        <v>126</v>
      </c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1"/>
      <c r="AB61" s="97">
        <v>0</v>
      </c>
      <c r="AC61" s="97"/>
      <c r="AD61" s="97"/>
      <c r="AE61" s="97"/>
      <c r="AF61" s="97"/>
      <c r="AG61" s="97"/>
      <c r="AH61" s="97"/>
      <c r="AI61" s="97"/>
      <c r="AJ61" s="97">
        <v>0</v>
      </c>
      <c r="AK61" s="97"/>
      <c r="AL61" s="97"/>
      <c r="AM61" s="97"/>
      <c r="AN61" s="97"/>
      <c r="AO61" s="97"/>
      <c r="AP61" s="97"/>
      <c r="AQ61" s="97"/>
      <c r="AR61" s="97">
        <f>AB61+AJ61</f>
        <v>0</v>
      </c>
      <c r="AS61" s="97"/>
      <c r="AT61" s="97"/>
      <c r="AU61" s="97"/>
      <c r="AV61" s="97"/>
      <c r="AW61" s="97"/>
      <c r="AX61" s="97"/>
      <c r="AY61" s="97"/>
    </row>
    <row r="62" spans="1:79" ht="26.45" customHeight="1" x14ac:dyDescent="0.2">
      <c r="A62" s="75">
        <v>4</v>
      </c>
      <c r="B62" s="75"/>
      <c r="C62" s="75"/>
      <c r="D62" s="79" t="s">
        <v>127</v>
      </c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  <c r="AA62" s="81"/>
      <c r="AB62" s="97">
        <v>0</v>
      </c>
      <c r="AC62" s="97"/>
      <c r="AD62" s="97"/>
      <c r="AE62" s="97"/>
      <c r="AF62" s="97"/>
      <c r="AG62" s="97"/>
      <c r="AH62" s="97"/>
      <c r="AI62" s="97"/>
      <c r="AJ62" s="97">
        <v>0</v>
      </c>
      <c r="AK62" s="97"/>
      <c r="AL62" s="97"/>
      <c r="AM62" s="97"/>
      <c r="AN62" s="97"/>
      <c r="AO62" s="97"/>
      <c r="AP62" s="97"/>
      <c r="AQ62" s="97"/>
      <c r="AR62" s="97">
        <f>AB62+AJ62</f>
        <v>0</v>
      </c>
      <c r="AS62" s="97"/>
      <c r="AT62" s="97"/>
      <c r="AU62" s="97"/>
      <c r="AV62" s="97"/>
      <c r="AW62" s="97"/>
      <c r="AX62" s="97"/>
      <c r="AY62" s="97"/>
    </row>
    <row r="63" spans="1:79" s="4" customFormat="1" ht="12.75" customHeight="1" x14ac:dyDescent="0.2">
      <c r="A63" s="98"/>
      <c r="B63" s="98"/>
      <c r="C63" s="98"/>
      <c r="D63" s="99" t="s">
        <v>27</v>
      </c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/>
      <c r="U63" s="100"/>
      <c r="V63" s="100"/>
      <c r="W63" s="100"/>
      <c r="X63" s="100"/>
      <c r="Y63" s="100"/>
      <c r="Z63" s="100"/>
      <c r="AA63" s="101"/>
      <c r="AB63" s="102">
        <v>24500</v>
      </c>
      <c r="AC63" s="102"/>
      <c r="AD63" s="102"/>
      <c r="AE63" s="102"/>
      <c r="AF63" s="102"/>
      <c r="AG63" s="102"/>
      <c r="AH63" s="102"/>
      <c r="AI63" s="102"/>
      <c r="AJ63" s="102">
        <v>0</v>
      </c>
      <c r="AK63" s="102"/>
      <c r="AL63" s="102"/>
      <c r="AM63" s="102"/>
      <c r="AN63" s="102"/>
      <c r="AO63" s="102"/>
      <c r="AP63" s="102"/>
      <c r="AQ63" s="102"/>
      <c r="AR63" s="102">
        <f>AB63+AJ63</f>
        <v>24500</v>
      </c>
      <c r="AS63" s="102"/>
      <c r="AT63" s="102"/>
      <c r="AU63" s="102"/>
      <c r="AV63" s="102"/>
      <c r="AW63" s="102"/>
      <c r="AX63" s="102"/>
      <c r="AY63" s="102"/>
    </row>
    <row r="65" spans="1:79" ht="15.75" customHeight="1" x14ac:dyDescent="0.2">
      <c r="A65" s="66" t="s">
        <v>43</v>
      </c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6"/>
      <c r="AH65" s="66"/>
      <c r="AI65" s="66"/>
      <c r="AJ65" s="66"/>
      <c r="AK65" s="66"/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</row>
    <row r="66" spans="1:79" ht="30" customHeight="1" x14ac:dyDescent="0.2">
      <c r="A66" s="71" t="s">
        <v>28</v>
      </c>
      <c r="B66" s="71"/>
      <c r="C66" s="71"/>
      <c r="D66" s="71"/>
      <c r="E66" s="71"/>
      <c r="F66" s="71"/>
      <c r="G66" s="89" t="s">
        <v>44</v>
      </c>
      <c r="H66" s="90"/>
      <c r="I66" s="90"/>
      <c r="J66" s="90"/>
      <c r="K66" s="90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1"/>
      <c r="Z66" s="71" t="s">
        <v>2</v>
      </c>
      <c r="AA66" s="71"/>
      <c r="AB66" s="71"/>
      <c r="AC66" s="71"/>
      <c r="AD66" s="71"/>
      <c r="AE66" s="71" t="s">
        <v>1</v>
      </c>
      <c r="AF66" s="71"/>
      <c r="AG66" s="71"/>
      <c r="AH66" s="71"/>
      <c r="AI66" s="71"/>
      <c r="AJ66" s="71"/>
      <c r="AK66" s="71"/>
      <c r="AL66" s="71"/>
      <c r="AM66" s="71"/>
      <c r="AN66" s="71"/>
      <c r="AO66" s="89" t="s">
        <v>29</v>
      </c>
      <c r="AP66" s="90"/>
      <c r="AQ66" s="90"/>
      <c r="AR66" s="90"/>
      <c r="AS66" s="90"/>
      <c r="AT66" s="90"/>
      <c r="AU66" s="90"/>
      <c r="AV66" s="91"/>
      <c r="AW66" s="89" t="s">
        <v>30</v>
      </c>
      <c r="AX66" s="90"/>
      <c r="AY66" s="90"/>
      <c r="AZ66" s="90"/>
      <c r="BA66" s="90"/>
      <c r="BB66" s="90"/>
      <c r="BC66" s="90"/>
      <c r="BD66" s="91"/>
      <c r="BE66" s="89" t="s">
        <v>27</v>
      </c>
      <c r="BF66" s="90"/>
      <c r="BG66" s="90"/>
      <c r="BH66" s="90"/>
      <c r="BI66" s="90"/>
      <c r="BJ66" s="90"/>
      <c r="BK66" s="90"/>
      <c r="BL66" s="91"/>
    </row>
    <row r="67" spans="1:79" ht="15.75" customHeight="1" x14ac:dyDescent="0.2">
      <c r="A67" s="71">
        <v>1</v>
      </c>
      <c r="B67" s="71"/>
      <c r="C67" s="71"/>
      <c r="D67" s="71"/>
      <c r="E67" s="71"/>
      <c r="F67" s="71"/>
      <c r="G67" s="89">
        <v>2</v>
      </c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1"/>
      <c r="Z67" s="71">
        <v>3</v>
      </c>
      <c r="AA67" s="71"/>
      <c r="AB67" s="71"/>
      <c r="AC67" s="71"/>
      <c r="AD67" s="71"/>
      <c r="AE67" s="71">
        <v>4</v>
      </c>
      <c r="AF67" s="71"/>
      <c r="AG67" s="71"/>
      <c r="AH67" s="71"/>
      <c r="AI67" s="71"/>
      <c r="AJ67" s="71"/>
      <c r="AK67" s="71"/>
      <c r="AL67" s="71"/>
      <c r="AM67" s="71"/>
      <c r="AN67" s="71"/>
      <c r="AO67" s="71">
        <v>5</v>
      </c>
      <c r="AP67" s="71"/>
      <c r="AQ67" s="71"/>
      <c r="AR67" s="71"/>
      <c r="AS67" s="71"/>
      <c r="AT67" s="71"/>
      <c r="AU67" s="71"/>
      <c r="AV67" s="71"/>
      <c r="AW67" s="71">
        <v>6</v>
      </c>
      <c r="AX67" s="71"/>
      <c r="AY67" s="71"/>
      <c r="AZ67" s="71"/>
      <c r="BA67" s="71"/>
      <c r="BB67" s="71"/>
      <c r="BC67" s="71"/>
      <c r="BD67" s="71"/>
      <c r="BE67" s="71">
        <v>7</v>
      </c>
      <c r="BF67" s="71"/>
      <c r="BG67" s="71"/>
      <c r="BH67" s="71"/>
      <c r="BI67" s="71"/>
      <c r="BJ67" s="71"/>
      <c r="BK67" s="71"/>
      <c r="BL67" s="71"/>
    </row>
    <row r="68" spans="1:79" ht="12.75" hidden="1" customHeight="1" x14ac:dyDescent="0.2">
      <c r="A68" s="75" t="s">
        <v>33</v>
      </c>
      <c r="B68" s="75"/>
      <c r="C68" s="75"/>
      <c r="D68" s="75"/>
      <c r="E68" s="75"/>
      <c r="F68" s="75"/>
      <c r="G68" s="76" t="s">
        <v>7</v>
      </c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8"/>
      <c r="Z68" s="75" t="s">
        <v>19</v>
      </c>
      <c r="AA68" s="75"/>
      <c r="AB68" s="75"/>
      <c r="AC68" s="75"/>
      <c r="AD68" s="75"/>
      <c r="AE68" s="103" t="s">
        <v>32</v>
      </c>
      <c r="AF68" s="103"/>
      <c r="AG68" s="103"/>
      <c r="AH68" s="103"/>
      <c r="AI68" s="103"/>
      <c r="AJ68" s="103"/>
      <c r="AK68" s="103"/>
      <c r="AL68" s="103"/>
      <c r="AM68" s="103"/>
      <c r="AN68" s="76"/>
      <c r="AO68" s="95" t="s">
        <v>8</v>
      </c>
      <c r="AP68" s="95"/>
      <c r="AQ68" s="95"/>
      <c r="AR68" s="95"/>
      <c r="AS68" s="95"/>
      <c r="AT68" s="95"/>
      <c r="AU68" s="95"/>
      <c r="AV68" s="95"/>
      <c r="AW68" s="95" t="s">
        <v>31</v>
      </c>
      <c r="AX68" s="95"/>
      <c r="AY68" s="95"/>
      <c r="AZ68" s="95"/>
      <c r="BA68" s="95"/>
      <c r="BB68" s="95"/>
      <c r="BC68" s="95"/>
      <c r="BD68" s="95"/>
      <c r="BE68" s="95" t="s">
        <v>10</v>
      </c>
      <c r="BF68" s="95"/>
      <c r="BG68" s="95"/>
      <c r="BH68" s="95"/>
      <c r="BI68" s="95"/>
      <c r="BJ68" s="95"/>
      <c r="BK68" s="95"/>
      <c r="BL68" s="95"/>
      <c r="CA68" s="1" t="s">
        <v>17</v>
      </c>
    </row>
    <row r="69" spans="1:79" s="4" customFormat="1" ht="12.75" customHeight="1" x14ac:dyDescent="0.2">
      <c r="A69" s="98">
        <v>0</v>
      </c>
      <c r="B69" s="98"/>
      <c r="C69" s="98"/>
      <c r="D69" s="98"/>
      <c r="E69" s="98"/>
      <c r="F69" s="98"/>
      <c r="G69" s="112" t="s">
        <v>69</v>
      </c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4"/>
      <c r="Z69" s="115"/>
      <c r="AA69" s="115"/>
      <c r="AB69" s="115"/>
      <c r="AC69" s="115"/>
      <c r="AD69" s="115"/>
      <c r="AE69" s="116"/>
      <c r="AF69" s="116"/>
      <c r="AG69" s="116"/>
      <c r="AH69" s="116"/>
      <c r="AI69" s="116"/>
      <c r="AJ69" s="116"/>
      <c r="AK69" s="116"/>
      <c r="AL69" s="116"/>
      <c r="AM69" s="116"/>
      <c r="AN69" s="117"/>
      <c r="AO69" s="102"/>
      <c r="AP69" s="102"/>
      <c r="AQ69" s="102"/>
      <c r="AR69" s="102"/>
      <c r="AS69" s="102"/>
      <c r="AT69" s="102"/>
      <c r="AU69" s="102"/>
      <c r="AV69" s="102"/>
      <c r="AW69" s="102"/>
      <c r="AX69" s="102"/>
      <c r="AY69" s="102"/>
      <c r="AZ69" s="102"/>
      <c r="BA69" s="102"/>
      <c r="BB69" s="102"/>
      <c r="BC69" s="102"/>
      <c r="BD69" s="102"/>
      <c r="BE69" s="102">
        <f t="shared" ref="BE69:BE92" si="0">AO69+AW69</f>
        <v>0</v>
      </c>
      <c r="BF69" s="102"/>
      <c r="BG69" s="102"/>
      <c r="BH69" s="102"/>
      <c r="BI69" s="102"/>
      <c r="BJ69" s="102"/>
      <c r="BK69" s="102"/>
      <c r="BL69" s="102"/>
      <c r="CA69" s="4" t="s">
        <v>18</v>
      </c>
    </row>
    <row r="70" spans="1:79" ht="13.35" customHeight="1" x14ac:dyDescent="0.2">
      <c r="A70" s="75">
        <v>1</v>
      </c>
      <c r="B70" s="75"/>
      <c r="C70" s="75"/>
      <c r="D70" s="75"/>
      <c r="E70" s="75"/>
      <c r="F70" s="75"/>
      <c r="G70" s="118" t="s">
        <v>128</v>
      </c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19"/>
      <c r="T70" s="119"/>
      <c r="U70" s="119"/>
      <c r="V70" s="119"/>
      <c r="W70" s="119"/>
      <c r="X70" s="119"/>
      <c r="Y70" s="120"/>
      <c r="Z70" s="96" t="s">
        <v>71</v>
      </c>
      <c r="AA70" s="96"/>
      <c r="AB70" s="96"/>
      <c r="AC70" s="96"/>
      <c r="AD70" s="96"/>
      <c r="AE70" s="127" t="s">
        <v>129</v>
      </c>
      <c r="AF70" s="127"/>
      <c r="AG70" s="127"/>
      <c r="AH70" s="127"/>
      <c r="AI70" s="127"/>
      <c r="AJ70" s="127"/>
      <c r="AK70" s="127"/>
      <c r="AL70" s="127"/>
      <c r="AM70" s="127"/>
      <c r="AN70" s="124"/>
      <c r="AO70" s="97">
        <v>1</v>
      </c>
      <c r="AP70" s="97"/>
      <c r="AQ70" s="97"/>
      <c r="AR70" s="97"/>
      <c r="AS70" s="97"/>
      <c r="AT70" s="97"/>
      <c r="AU70" s="97"/>
      <c r="AV70" s="97"/>
      <c r="AW70" s="97">
        <v>1</v>
      </c>
      <c r="AX70" s="97"/>
      <c r="AY70" s="97"/>
      <c r="AZ70" s="97"/>
      <c r="BA70" s="97"/>
      <c r="BB70" s="97"/>
      <c r="BC70" s="97"/>
      <c r="BD70" s="97"/>
      <c r="BE70" s="97">
        <f t="shared" si="0"/>
        <v>2</v>
      </c>
      <c r="BF70" s="97"/>
      <c r="BG70" s="97"/>
      <c r="BH70" s="97"/>
      <c r="BI70" s="97"/>
      <c r="BJ70" s="97"/>
      <c r="BK70" s="97"/>
      <c r="BL70" s="97"/>
    </row>
    <row r="71" spans="1:79" ht="13.35" customHeight="1" x14ac:dyDescent="0.2">
      <c r="A71" s="75">
        <v>2</v>
      </c>
      <c r="B71" s="75"/>
      <c r="C71" s="75"/>
      <c r="D71" s="75"/>
      <c r="E71" s="75"/>
      <c r="F71" s="75"/>
      <c r="G71" s="118" t="s">
        <v>130</v>
      </c>
      <c r="H71" s="119"/>
      <c r="I71" s="119"/>
      <c r="J71" s="119"/>
      <c r="K71" s="119"/>
      <c r="L71" s="119"/>
      <c r="M71" s="119"/>
      <c r="N71" s="119"/>
      <c r="O71" s="119"/>
      <c r="P71" s="119"/>
      <c r="Q71" s="119"/>
      <c r="R71" s="119"/>
      <c r="S71" s="119"/>
      <c r="T71" s="119"/>
      <c r="U71" s="119"/>
      <c r="V71" s="119"/>
      <c r="W71" s="119"/>
      <c r="X71" s="119"/>
      <c r="Y71" s="120"/>
      <c r="Z71" s="96" t="s">
        <v>71</v>
      </c>
      <c r="AA71" s="96"/>
      <c r="AB71" s="96"/>
      <c r="AC71" s="96"/>
      <c r="AD71" s="96"/>
      <c r="AE71" s="127" t="s">
        <v>75</v>
      </c>
      <c r="AF71" s="127"/>
      <c r="AG71" s="127"/>
      <c r="AH71" s="127"/>
      <c r="AI71" s="127"/>
      <c r="AJ71" s="127"/>
      <c r="AK71" s="127"/>
      <c r="AL71" s="127"/>
      <c r="AM71" s="127"/>
      <c r="AN71" s="124"/>
      <c r="AO71" s="97">
        <v>24.5</v>
      </c>
      <c r="AP71" s="97"/>
      <c r="AQ71" s="97"/>
      <c r="AR71" s="97"/>
      <c r="AS71" s="97"/>
      <c r="AT71" s="97"/>
      <c r="AU71" s="97"/>
      <c r="AV71" s="97"/>
      <c r="AW71" s="97">
        <v>0</v>
      </c>
      <c r="AX71" s="97"/>
      <c r="AY71" s="97"/>
      <c r="AZ71" s="97"/>
      <c r="BA71" s="97"/>
      <c r="BB71" s="97"/>
      <c r="BC71" s="97"/>
      <c r="BD71" s="97"/>
      <c r="BE71" s="97">
        <f t="shared" si="0"/>
        <v>24.5</v>
      </c>
      <c r="BF71" s="97"/>
      <c r="BG71" s="97"/>
      <c r="BH71" s="97"/>
      <c r="BI71" s="97"/>
      <c r="BJ71" s="97"/>
      <c r="BK71" s="97"/>
      <c r="BL71" s="97"/>
    </row>
    <row r="72" spans="1:79" ht="13.35" customHeight="1" x14ac:dyDescent="0.2">
      <c r="A72" s="75">
        <v>3</v>
      </c>
      <c r="B72" s="75"/>
      <c r="C72" s="75"/>
      <c r="D72" s="75"/>
      <c r="E72" s="75"/>
      <c r="F72" s="75"/>
      <c r="G72" s="118" t="s">
        <v>131</v>
      </c>
      <c r="H72" s="119"/>
      <c r="I72" s="119"/>
      <c r="J72" s="119"/>
      <c r="K72" s="119"/>
      <c r="L72" s="119"/>
      <c r="M72" s="119"/>
      <c r="N72" s="119"/>
      <c r="O72" s="119"/>
      <c r="P72" s="119"/>
      <c r="Q72" s="119"/>
      <c r="R72" s="119"/>
      <c r="S72" s="119"/>
      <c r="T72" s="119"/>
      <c r="U72" s="119"/>
      <c r="V72" s="119"/>
      <c r="W72" s="119"/>
      <c r="X72" s="119"/>
      <c r="Y72" s="120"/>
      <c r="Z72" s="96" t="s">
        <v>71</v>
      </c>
      <c r="AA72" s="96"/>
      <c r="AB72" s="96"/>
      <c r="AC72" s="96"/>
      <c r="AD72" s="96"/>
      <c r="AE72" s="127" t="s">
        <v>75</v>
      </c>
      <c r="AF72" s="127"/>
      <c r="AG72" s="127"/>
      <c r="AH72" s="127"/>
      <c r="AI72" s="127"/>
      <c r="AJ72" s="127"/>
      <c r="AK72" s="127"/>
      <c r="AL72" s="127"/>
      <c r="AM72" s="127"/>
      <c r="AN72" s="124"/>
      <c r="AO72" s="97">
        <v>2</v>
      </c>
      <c r="AP72" s="97"/>
      <c r="AQ72" s="97"/>
      <c r="AR72" s="97"/>
      <c r="AS72" s="97"/>
      <c r="AT72" s="97"/>
      <c r="AU72" s="97"/>
      <c r="AV72" s="97"/>
      <c r="AW72" s="97">
        <v>0</v>
      </c>
      <c r="AX72" s="97"/>
      <c r="AY72" s="97"/>
      <c r="AZ72" s="97"/>
      <c r="BA72" s="97"/>
      <c r="BB72" s="97"/>
      <c r="BC72" s="97"/>
      <c r="BD72" s="97"/>
      <c r="BE72" s="97">
        <f t="shared" si="0"/>
        <v>2</v>
      </c>
      <c r="BF72" s="97"/>
      <c r="BG72" s="97"/>
      <c r="BH72" s="97"/>
      <c r="BI72" s="97"/>
      <c r="BJ72" s="97"/>
      <c r="BK72" s="97"/>
      <c r="BL72" s="97"/>
    </row>
    <row r="73" spans="1:79" ht="13.35" customHeight="1" x14ac:dyDescent="0.2">
      <c r="A73" s="75">
        <v>4</v>
      </c>
      <c r="B73" s="75"/>
      <c r="C73" s="75"/>
      <c r="D73" s="75"/>
      <c r="E73" s="75"/>
      <c r="F73" s="75"/>
      <c r="G73" s="118" t="s">
        <v>132</v>
      </c>
      <c r="H73" s="119"/>
      <c r="I73" s="119"/>
      <c r="J73" s="119"/>
      <c r="K73" s="119"/>
      <c r="L73" s="119"/>
      <c r="M73" s="119"/>
      <c r="N73" s="119"/>
      <c r="O73" s="119"/>
      <c r="P73" s="119"/>
      <c r="Q73" s="119"/>
      <c r="R73" s="119"/>
      <c r="S73" s="119"/>
      <c r="T73" s="119"/>
      <c r="U73" s="119"/>
      <c r="V73" s="119"/>
      <c r="W73" s="119"/>
      <c r="X73" s="119"/>
      <c r="Y73" s="120"/>
      <c r="Z73" s="96" t="s">
        <v>71</v>
      </c>
      <c r="AA73" s="96"/>
      <c r="AB73" s="96"/>
      <c r="AC73" s="96"/>
      <c r="AD73" s="96"/>
      <c r="AE73" s="127" t="s">
        <v>75</v>
      </c>
      <c r="AF73" s="127"/>
      <c r="AG73" s="127"/>
      <c r="AH73" s="127"/>
      <c r="AI73" s="127"/>
      <c r="AJ73" s="127"/>
      <c r="AK73" s="127"/>
      <c r="AL73" s="127"/>
      <c r="AM73" s="127"/>
      <c r="AN73" s="124"/>
      <c r="AO73" s="97">
        <v>16</v>
      </c>
      <c r="AP73" s="97"/>
      <c r="AQ73" s="97"/>
      <c r="AR73" s="97"/>
      <c r="AS73" s="97"/>
      <c r="AT73" s="97"/>
      <c r="AU73" s="97"/>
      <c r="AV73" s="97"/>
      <c r="AW73" s="97">
        <v>0</v>
      </c>
      <c r="AX73" s="97"/>
      <c r="AY73" s="97"/>
      <c r="AZ73" s="97"/>
      <c r="BA73" s="97"/>
      <c r="BB73" s="97"/>
      <c r="BC73" s="97"/>
      <c r="BD73" s="97"/>
      <c r="BE73" s="97">
        <f t="shared" si="0"/>
        <v>16</v>
      </c>
      <c r="BF73" s="97"/>
      <c r="BG73" s="97"/>
      <c r="BH73" s="97"/>
      <c r="BI73" s="97"/>
      <c r="BJ73" s="97"/>
      <c r="BK73" s="97"/>
      <c r="BL73" s="97"/>
    </row>
    <row r="74" spans="1:79" ht="12.75" customHeight="1" x14ac:dyDescent="0.2">
      <c r="A74" s="75">
        <v>5</v>
      </c>
      <c r="B74" s="75"/>
      <c r="C74" s="75"/>
      <c r="D74" s="75"/>
      <c r="E74" s="75"/>
      <c r="F74" s="75"/>
      <c r="G74" s="118" t="s">
        <v>133</v>
      </c>
      <c r="H74" s="119"/>
      <c r="I74" s="119"/>
      <c r="J74" s="119"/>
      <c r="K74" s="119"/>
      <c r="L74" s="119"/>
      <c r="M74" s="119"/>
      <c r="N74" s="119"/>
      <c r="O74" s="119"/>
      <c r="P74" s="119"/>
      <c r="Q74" s="119"/>
      <c r="R74" s="119"/>
      <c r="S74" s="119"/>
      <c r="T74" s="119"/>
      <c r="U74" s="119"/>
      <c r="V74" s="119"/>
      <c r="W74" s="119"/>
      <c r="X74" s="119"/>
      <c r="Y74" s="120"/>
      <c r="Z74" s="96" t="s">
        <v>71</v>
      </c>
      <c r="AA74" s="96"/>
      <c r="AB74" s="96"/>
      <c r="AC74" s="96"/>
      <c r="AD74" s="96"/>
      <c r="AE74" s="127" t="s">
        <v>75</v>
      </c>
      <c r="AF74" s="127"/>
      <c r="AG74" s="127"/>
      <c r="AH74" s="127"/>
      <c r="AI74" s="127"/>
      <c r="AJ74" s="127"/>
      <c r="AK74" s="127"/>
      <c r="AL74" s="127"/>
      <c r="AM74" s="127"/>
      <c r="AN74" s="124"/>
      <c r="AO74" s="97">
        <v>3</v>
      </c>
      <c r="AP74" s="97"/>
      <c r="AQ74" s="97"/>
      <c r="AR74" s="97"/>
      <c r="AS74" s="97"/>
      <c r="AT74" s="97"/>
      <c r="AU74" s="97"/>
      <c r="AV74" s="97"/>
      <c r="AW74" s="97">
        <v>0</v>
      </c>
      <c r="AX74" s="97"/>
      <c r="AY74" s="97"/>
      <c r="AZ74" s="97"/>
      <c r="BA74" s="97"/>
      <c r="BB74" s="97"/>
      <c r="BC74" s="97"/>
      <c r="BD74" s="97"/>
      <c r="BE74" s="97">
        <f t="shared" si="0"/>
        <v>3</v>
      </c>
      <c r="BF74" s="97"/>
      <c r="BG74" s="97"/>
      <c r="BH74" s="97"/>
      <c r="BI74" s="97"/>
      <c r="BJ74" s="97"/>
      <c r="BK74" s="97"/>
      <c r="BL74" s="97"/>
    </row>
    <row r="75" spans="1:79" ht="13.35" customHeight="1" x14ac:dyDescent="0.2">
      <c r="A75" s="75">
        <v>6</v>
      </c>
      <c r="B75" s="75"/>
      <c r="C75" s="75"/>
      <c r="D75" s="75"/>
      <c r="E75" s="75"/>
      <c r="F75" s="75"/>
      <c r="G75" s="118" t="s">
        <v>134</v>
      </c>
      <c r="H75" s="119"/>
      <c r="I75" s="119"/>
      <c r="J75" s="119"/>
      <c r="K75" s="119"/>
      <c r="L75" s="119"/>
      <c r="M75" s="119"/>
      <c r="N75" s="119"/>
      <c r="O75" s="119"/>
      <c r="P75" s="119"/>
      <c r="Q75" s="119"/>
      <c r="R75" s="119"/>
      <c r="S75" s="119"/>
      <c r="T75" s="119"/>
      <c r="U75" s="119"/>
      <c r="V75" s="119"/>
      <c r="W75" s="119"/>
      <c r="X75" s="119"/>
      <c r="Y75" s="120"/>
      <c r="Z75" s="96" t="s">
        <v>71</v>
      </c>
      <c r="AA75" s="96"/>
      <c r="AB75" s="96"/>
      <c r="AC75" s="96"/>
      <c r="AD75" s="96"/>
      <c r="AE75" s="127" t="s">
        <v>75</v>
      </c>
      <c r="AF75" s="127"/>
      <c r="AG75" s="127"/>
      <c r="AH75" s="127"/>
      <c r="AI75" s="127"/>
      <c r="AJ75" s="127"/>
      <c r="AK75" s="127"/>
      <c r="AL75" s="127"/>
      <c r="AM75" s="127"/>
      <c r="AN75" s="124"/>
      <c r="AO75" s="97">
        <v>3.5</v>
      </c>
      <c r="AP75" s="97"/>
      <c r="AQ75" s="97"/>
      <c r="AR75" s="97"/>
      <c r="AS75" s="97"/>
      <c r="AT75" s="97"/>
      <c r="AU75" s="97"/>
      <c r="AV75" s="97"/>
      <c r="AW75" s="97">
        <v>0</v>
      </c>
      <c r="AX75" s="97"/>
      <c r="AY75" s="97"/>
      <c r="AZ75" s="97"/>
      <c r="BA75" s="97"/>
      <c r="BB75" s="97"/>
      <c r="BC75" s="97"/>
      <c r="BD75" s="97"/>
      <c r="BE75" s="97">
        <f t="shared" si="0"/>
        <v>3.5</v>
      </c>
      <c r="BF75" s="97"/>
      <c r="BG75" s="97"/>
      <c r="BH75" s="97"/>
      <c r="BI75" s="97"/>
      <c r="BJ75" s="97"/>
      <c r="BK75" s="97"/>
      <c r="BL75" s="97"/>
    </row>
    <row r="76" spans="1:79" ht="13.35" customHeight="1" x14ac:dyDescent="0.2">
      <c r="A76" s="75">
        <v>7</v>
      </c>
      <c r="B76" s="75"/>
      <c r="C76" s="75"/>
      <c r="D76" s="75"/>
      <c r="E76" s="75"/>
      <c r="F76" s="75"/>
      <c r="G76" s="118" t="s">
        <v>135</v>
      </c>
      <c r="H76" s="119"/>
      <c r="I76" s="119"/>
      <c r="J76" s="119"/>
      <c r="K76" s="119"/>
      <c r="L76" s="119"/>
      <c r="M76" s="119"/>
      <c r="N76" s="119"/>
      <c r="O76" s="119"/>
      <c r="P76" s="119"/>
      <c r="Q76" s="119"/>
      <c r="R76" s="119"/>
      <c r="S76" s="119"/>
      <c r="T76" s="119"/>
      <c r="U76" s="119"/>
      <c r="V76" s="119"/>
      <c r="W76" s="119"/>
      <c r="X76" s="119"/>
      <c r="Y76" s="120"/>
      <c r="Z76" s="96" t="s">
        <v>71</v>
      </c>
      <c r="AA76" s="96"/>
      <c r="AB76" s="96"/>
      <c r="AC76" s="96"/>
      <c r="AD76" s="96"/>
      <c r="AE76" s="127" t="s">
        <v>75</v>
      </c>
      <c r="AF76" s="127"/>
      <c r="AG76" s="127"/>
      <c r="AH76" s="127"/>
      <c r="AI76" s="127"/>
      <c r="AJ76" s="127"/>
      <c r="AK76" s="127"/>
      <c r="AL76" s="127"/>
      <c r="AM76" s="127"/>
      <c r="AN76" s="124"/>
      <c r="AO76" s="97">
        <v>0</v>
      </c>
      <c r="AP76" s="97"/>
      <c r="AQ76" s="97"/>
      <c r="AR76" s="97"/>
      <c r="AS76" s="97"/>
      <c r="AT76" s="97"/>
      <c r="AU76" s="97"/>
      <c r="AV76" s="97"/>
      <c r="AW76" s="97">
        <v>14</v>
      </c>
      <c r="AX76" s="97"/>
      <c r="AY76" s="97"/>
      <c r="AZ76" s="97"/>
      <c r="BA76" s="97"/>
      <c r="BB76" s="97"/>
      <c r="BC76" s="97"/>
      <c r="BD76" s="97"/>
      <c r="BE76" s="97">
        <f t="shared" si="0"/>
        <v>14</v>
      </c>
      <c r="BF76" s="97"/>
      <c r="BG76" s="97"/>
      <c r="BH76" s="97"/>
      <c r="BI76" s="97"/>
      <c r="BJ76" s="97"/>
      <c r="BK76" s="97"/>
      <c r="BL76" s="97"/>
    </row>
    <row r="77" spans="1:79" ht="12.75" customHeight="1" x14ac:dyDescent="0.2">
      <c r="A77" s="75">
        <v>8</v>
      </c>
      <c r="B77" s="75"/>
      <c r="C77" s="75"/>
      <c r="D77" s="75"/>
      <c r="E77" s="75"/>
      <c r="F77" s="75"/>
      <c r="G77" s="118" t="s">
        <v>76</v>
      </c>
      <c r="H77" s="119"/>
      <c r="I77" s="119"/>
      <c r="J77" s="119"/>
      <c r="K77" s="119"/>
      <c r="L77" s="119"/>
      <c r="M77" s="119"/>
      <c r="N77" s="119"/>
      <c r="O77" s="119"/>
      <c r="P77" s="119"/>
      <c r="Q77" s="119"/>
      <c r="R77" s="119"/>
      <c r="S77" s="119"/>
      <c r="T77" s="119"/>
      <c r="U77" s="119"/>
      <c r="V77" s="119"/>
      <c r="W77" s="119"/>
      <c r="X77" s="119"/>
      <c r="Y77" s="120"/>
      <c r="Z77" s="96" t="s">
        <v>77</v>
      </c>
      <c r="AA77" s="96"/>
      <c r="AB77" s="96"/>
      <c r="AC77" s="96"/>
      <c r="AD77" s="96"/>
      <c r="AE77" s="127" t="s">
        <v>75</v>
      </c>
      <c r="AF77" s="127"/>
      <c r="AG77" s="127"/>
      <c r="AH77" s="127"/>
      <c r="AI77" s="127"/>
      <c r="AJ77" s="127"/>
      <c r="AK77" s="127"/>
      <c r="AL77" s="127"/>
      <c r="AM77" s="127"/>
      <c r="AN77" s="124"/>
      <c r="AO77" s="97">
        <v>4435310</v>
      </c>
      <c r="AP77" s="97"/>
      <c r="AQ77" s="97"/>
      <c r="AR77" s="97"/>
      <c r="AS77" s="97"/>
      <c r="AT77" s="97"/>
      <c r="AU77" s="97"/>
      <c r="AV77" s="97"/>
      <c r="AW77" s="97">
        <v>1058957</v>
      </c>
      <c r="AX77" s="97"/>
      <c r="AY77" s="97"/>
      <c r="AZ77" s="97"/>
      <c r="BA77" s="97"/>
      <c r="BB77" s="97"/>
      <c r="BC77" s="97"/>
      <c r="BD77" s="97"/>
      <c r="BE77" s="97">
        <f t="shared" si="0"/>
        <v>5494267</v>
      </c>
      <c r="BF77" s="97"/>
      <c r="BG77" s="97"/>
      <c r="BH77" s="97"/>
      <c r="BI77" s="97"/>
      <c r="BJ77" s="97"/>
      <c r="BK77" s="97"/>
      <c r="BL77" s="97"/>
    </row>
    <row r="78" spans="1:79" s="4" customFormat="1" ht="12.75" customHeight="1" x14ac:dyDescent="0.2">
      <c r="A78" s="98">
        <v>0</v>
      </c>
      <c r="B78" s="98"/>
      <c r="C78" s="98"/>
      <c r="D78" s="98"/>
      <c r="E78" s="98"/>
      <c r="F78" s="98"/>
      <c r="G78" s="121" t="s">
        <v>79</v>
      </c>
      <c r="H78" s="122"/>
      <c r="I78" s="122"/>
      <c r="J78" s="122"/>
      <c r="K78" s="122"/>
      <c r="L78" s="122"/>
      <c r="M78" s="122"/>
      <c r="N78" s="122"/>
      <c r="O78" s="122"/>
      <c r="P78" s="122"/>
      <c r="Q78" s="122"/>
      <c r="R78" s="122"/>
      <c r="S78" s="122"/>
      <c r="T78" s="122"/>
      <c r="U78" s="122"/>
      <c r="V78" s="122"/>
      <c r="W78" s="122"/>
      <c r="X78" s="122"/>
      <c r="Y78" s="123"/>
      <c r="Z78" s="115"/>
      <c r="AA78" s="115"/>
      <c r="AB78" s="115"/>
      <c r="AC78" s="115"/>
      <c r="AD78" s="115"/>
      <c r="AE78" s="116"/>
      <c r="AF78" s="116"/>
      <c r="AG78" s="116"/>
      <c r="AH78" s="116"/>
      <c r="AI78" s="116"/>
      <c r="AJ78" s="116"/>
      <c r="AK78" s="116"/>
      <c r="AL78" s="116"/>
      <c r="AM78" s="116"/>
      <c r="AN78" s="117"/>
      <c r="AO78" s="102"/>
      <c r="AP78" s="102"/>
      <c r="AQ78" s="102"/>
      <c r="AR78" s="102"/>
      <c r="AS78" s="102"/>
      <c r="AT78" s="102"/>
      <c r="AU78" s="102"/>
      <c r="AV78" s="102"/>
      <c r="AW78" s="102"/>
      <c r="AX78" s="102"/>
      <c r="AY78" s="102"/>
      <c r="AZ78" s="102"/>
      <c r="BA78" s="102"/>
      <c r="BB78" s="102"/>
      <c r="BC78" s="102"/>
      <c r="BD78" s="102"/>
      <c r="BE78" s="102">
        <f t="shared" si="0"/>
        <v>0</v>
      </c>
      <c r="BF78" s="102"/>
      <c r="BG78" s="102"/>
      <c r="BH78" s="102"/>
      <c r="BI78" s="102"/>
      <c r="BJ78" s="102"/>
      <c r="BK78" s="102"/>
      <c r="BL78" s="102"/>
    </row>
    <row r="79" spans="1:79" ht="13.35" customHeight="1" x14ac:dyDescent="0.2">
      <c r="A79" s="75">
        <v>9</v>
      </c>
      <c r="B79" s="75"/>
      <c r="C79" s="75"/>
      <c r="D79" s="75"/>
      <c r="E79" s="75"/>
      <c r="F79" s="75"/>
      <c r="G79" s="118" t="s">
        <v>136</v>
      </c>
      <c r="H79" s="119"/>
      <c r="I79" s="119"/>
      <c r="J79" s="119"/>
      <c r="K79" s="119"/>
      <c r="L79" s="119"/>
      <c r="M79" s="119"/>
      <c r="N79" s="119"/>
      <c r="O79" s="119"/>
      <c r="P79" s="119"/>
      <c r="Q79" s="119"/>
      <c r="R79" s="119"/>
      <c r="S79" s="119"/>
      <c r="T79" s="119"/>
      <c r="U79" s="119"/>
      <c r="V79" s="119"/>
      <c r="W79" s="119"/>
      <c r="X79" s="119"/>
      <c r="Y79" s="120"/>
      <c r="Z79" s="96" t="s">
        <v>71</v>
      </c>
      <c r="AA79" s="96"/>
      <c r="AB79" s="96"/>
      <c r="AC79" s="96"/>
      <c r="AD79" s="96"/>
      <c r="AE79" s="127" t="s">
        <v>129</v>
      </c>
      <c r="AF79" s="127"/>
      <c r="AG79" s="127"/>
      <c r="AH79" s="127"/>
      <c r="AI79" s="127"/>
      <c r="AJ79" s="127"/>
      <c r="AK79" s="127"/>
      <c r="AL79" s="127"/>
      <c r="AM79" s="127"/>
      <c r="AN79" s="124"/>
      <c r="AO79" s="97">
        <v>690</v>
      </c>
      <c r="AP79" s="97"/>
      <c r="AQ79" s="97"/>
      <c r="AR79" s="97"/>
      <c r="AS79" s="97"/>
      <c r="AT79" s="97"/>
      <c r="AU79" s="97"/>
      <c r="AV79" s="97"/>
      <c r="AW79" s="97">
        <v>460</v>
      </c>
      <c r="AX79" s="97"/>
      <c r="AY79" s="97"/>
      <c r="AZ79" s="97"/>
      <c r="BA79" s="97"/>
      <c r="BB79" s="97"/>
      <c r="BC79" s="97"/>
      <c r="BD79" s="97"/>
      <c r="BE79" s="97">
        <f t="shared" si="0"/>
        <v>1150</v>
      </c>
      <c r="BF79" s="97"/>
      <c r="BG79" s="97"/>
      <c r="BH79" s="97"/>
      <c r="BI79" s="97"/>
      <c r="BJ79" s="97"/>
      <c r="BK79" s="97"/>
      <c r="BL79" s="97"/>
    </row>
    <row r="80" spans="1:79" ht="13.35" customHeight="1" x14ac:dyDescent="0.2">
      <c r="A80" s="75">
        <v>10</v>
      </c>
      <c r="B80" s="75"/>
      <c r="C80" s="75"/>
      <c r="D80" s="75"/>
      <c r="E80" s="75"/>
      <c r="F80" s="75"/>
      <c r="G80" s="118" t="s">
        <v>137</v>
      </c>
      <c r="H80" s="119"/>
      <c r="I80" s="119"/>
      <c r="J80" s="119"/>
      <c r="K80" s="119"/>
      <c r="L80" s="119"/>
      <c r="M80" s="119"/>
      <c r="N80" s="119"/>
      <c r="O80" s="119"/>
      <c r="P80" s="119"/>
      <c r="Q80" s="119"/>
      <c r="R80" s="119"/>
      <c r="S80" s="119"/>
      <c r="T80" s="119"/>
      <c r="U80" s="119"/>
      <c r="V80" s="119"/>
      <c r="W80" s="119"/>
      <c r="X80" s="119"/>
      <c r="Y80" s="120"/>
      <c r="Z80" s="96" t="s">
        <v>71</v>
      </c>
      <c r="AA80" s="96"/>
      <c r="AB80" s="96"/>
      <c r="AC80" s="96"/>
      <c r="AD80" s="96"/>
      <c r="AE80" s="127" t="s">
        <v>138</v>
      </c>
      <c r="AF80" s="127"/>
      <c r="AG80" s="127"/>
      <c r="AH80" s="127"/>
      <c r="AI80" s="127"/>
      <c r="AJ80" s="127"/>
      <c r="AK80" s="127"/>
      <c r="AL80" s="127"/>
      <c r="AM80" s="127"/>
      <c r="AN80" s="124"/>
      <c r="AO80" s="97">
        <v>0</v>
      </c>
      <c r="AP80" s="97"/>
      <c r="AQ80" s="97"/>
      <c r="AR80" s="97"/>
      <c r="AS80" s="97"/>
      <c r="AT80" s="97"/>
      <c r="AU80" s="97"/>
      <c r="AV80" s="97"/>
      <c r="AW80" s="97">
        <v>0</v>
      </c>
      <c r="AX80" s="97"/>
      <c r="AY80" s="97"/>
      <c r="AZ80" s="97"/>
      <c r="BA80" s="97"/>
      <c r="BB80" s="97"/>
      <c r="BC80" s="97"/>
      <c r="BD80" s="97"/>
      <c r="BE80" s="97">
        <f t="shared" si="0"/>
        <v>0</v>
      </c>
      <c r="BF80" s="97"/>
      <c r="BG80" s="97"/>
      <c r="BH80" s="97"/>
      <c r="BI80" s="97"/>
      <c r="BJ80" s="97"/>
      <c r="BK80" s="97"/>
      <c r="BL80" s="97"/>
    </row>
    <row r="81" spans="1:64" ht="13.35" customHeight="1" x14ac:dyDescent="0.2">
      <c r="A81" s="75">
        <v>11</v>
      </c>
      <c r="B81" s="75"/>
      <c r="C81" s="75"/>
      <c r="D81" s="75"/>
      <c r="E81" s="75"/>
      <c r="F81" s="75"/>
      <c r="G81" s="118" t="s">
        <v>139</v>
      </c>
      <c r="H81" s="119"/>
      <c r="I81" s="119"/>
      <c r="J81" s="119"/>
      <c r="K81" s="119"/>
      <c r="L81" s="119"/>
      <c r="M81" s="119"/>
      <c r="N81" s="119"/>
      <c r="O81" s="119"/>
      <c r="P81" s="119"/>
      <c r="Q81" s="119"/>
      <c r="R81" s="119"/>
      <c r="S81" s="119"/>
      <c r="T81" s="119"/>
      <c r="U81" s="119"/>
      <c r="V81" s="119"/>
      <c r="W81" s="119"/>
      <c r="X81" s="119"/>
      <c r="Y81" s="120"/>
      <c r="Z81" s="96" t="s">
        <v>84</v>
      </c>
      <c r="AA81" s="96"/>
      <c r="AB81" s="96"/>
      <c r="AC81" s="96"/>
      <c r="AD81" s="96"/>
      <c r="AE81" s="127" t="s">
        <v>129</v>
      </c>
      <c r="AF81" s="127"/>
      <c r="AG81" s="127"/>
      <c r="AH81" s="127"/>
      <c r="AI81" s="127"/>
      <c r="AJ81" s="127"/>
      <c r="AK81" s="127"/>
      <c r="AL81" s="127"/>
      <c r="AM81" s="127"/>
      <c r="AN81" s="124"/>
      <c r="AO81" s="97">
        <v>13</v>
      </c>
      <c r="AP81" s="97"/>
      <c r="AQ81" s="97"/>
      <c r="AR81" s="97"/>
      <c r="AS81" s="97"/>
      <c r="AT81" s="97"/>
      <c r="AU81" s="97"/>
      <c r="AV81" s="97"/>
      <c r="AW81" s="97">
        <v>15</v>
      </c>
      <c r="AX81" s="97"/>
      <c r="AY81" s="97"/>
      <c r="AZ81" s="97"/>
      <c r="BA81" s="97"/>
      <c r="BB81" s="97"/>
      <c r="BC81" s="97"/>
      <c r="BD81" s="97"/>
      <c r="BE81" s="97">
        <f t="shared" si="0"/>
        <v>28</v>
      </c>
      <c r="BF81" s="97"/>
      <c r="BG81" s="97"/>
      <c r="BH81" s="97"/>
      <c r="BI81" s="97"/>
      <c r="BJ81" s="97"/>
      <c r="BK81" s="97"/>
      <c r="BL81" s="97"/>
    </row>
    <row r="82" spans="1:64" ht="13.35" customHeight="1" x14ac:dyDescent="0.2">
      <c r="A82" s="75">
        <v>12</v>
      </c>
      <c r="B82" s="75"/>
      <c r="C82" s="75"/>
      <c r="D82" s="75"/>
      <c r="E82" s="75"/>
      <c r="F82" s="75"/>
      <c r="G82" s="118" t="s">
        <v>140</v>
      </c>
      <c r="H82" s="119"/>
      <c r="I82" s="119"/>
      <c r="J82" s="119"/>
      <c r="K82" s="119"/>
      <c r="L82" s="119"/>
      <c r="M82" s="119"/>
      <c r="N82" s="119"/>
      <c r="O82" s="119"/>
      <c r="P82" s="119"/>
      <c r="Q82" s="119"/>
      <c r="R82" s="119"/>
      <c r="S82" s="119"/>
      <c r="T82" s="119"/>
      <c r="U82" s="119"/>
      <c r="V82" s="119"/>
      <c r="W82" s="119"/>
      <c r="X82" s="119"/>
      <c r="Y82" s="120"/>
      <c r="Z82" s="96" t="s">
        <v>84</v>
      </c>
      <c r="AA82" s="96"/>
      <c r="AB82" s="96"/>
      <c r="AC82" s="96"/>
      <c r="AD82" s="96"/>
      <c r="AE82" s="118" t="s">
        <v>141</v>
      </c>
      <c r="AF82" s="119"/>
      <c r="AG82" s="119"/>
      <c r="AH82" s="119"/>
      <c r="AI82" s="119"/>
      <c r="AJ82" s="119"/>
      <c r="AK82" s="119"/>
      <c r="AL82" s="119"/>
      <c r="AM82" s="119"/>
      <c r="AN82" s="120"/>
      <c r="AO82" s="97">
        <v>85</v>
      </c>
      <c r="AP82" s="97"/>
      <c r="AQ82" s="97"/>
      <c r="AR82" s="97"/>
      <c r="AS82" s="97"/>
      <c r="AT82" s="97"/>
      <c r="AU82" s="97"/>
      <c r="AV82" s="97"/>
      <c r="AW82" s="97">
        <v>0</v>
      </c>
      <c r="AX82" s="97"/>
      <c r="AY82" s="97"/>
      <c r="AZ82" s="97"/>
      <c r="BA82" s="97"/>
      <c r="BB82" s="97"/>
      <c r="BC82" s="97"/>
      <c r="BD82" s="97"/>
      <c r="BE82" s="97">
        <f t="shared" si="0"/>
        <v>85</v>
      </c>
      <c r="BF82" s="97"/>
      <c r="BG82" s="97"/>
      <c r="BH82" s="97"/>
      <c r="BI82" s="97"/>
      <c r="BJ82" s="97"/>
      <c r="BK82" s="97"/>
      <c r="BL82" s="97"/>
    </row>
    <row r="83" spans="1:64" s="4" customFormat="1" ht="12.75" customHeight="1" x14ac:dyDescent="0.2">
      <c r="A83" s="98">
        <v>0</v>
      </c>
      <c r="B83" s="98"/>
      <c r="C83" s="98"/>
      <c r="D83" s="98"/>
      <c r="E83" s="98"/>
      <c r="F83" s="98"/>
      <c r="G83" s="121" t="s">
        <v>90</v>
      </c>
      <c r="H83" s="122"/>
      <c r="I83" s="122"/>
      <c r="J83" s="122"/>
      <c r="K83" s="122"/>
      <c r="L83" s="122"/>
      <c r="M83" s="122"/>
      <c r="N83" s="122"/>
      <c r="O83" s="122"/>
      <c r="P83" s="122"/>
      <c r="Q83" s="122"/>
      <c r="R83" s="122"/>
      <c r="S83" s="122"/>
      <c r="T83" s="122"/>
      <c r="U83" s="122"/>
      <c r="V83" s="122"/>
      <c r="W83" s="122"/>
      <c r="X83" s="122"/>
      <c r="Y83" s="123"/>
      <c r="Z83" s="115"/>
      <c r="AA83" s="115"/>
      <c r="AB83" s="115"/>
      <c r="AC83" s="115"/>
      <c r="AD83" s="115"/>
      <c r="AE83" s="121"/>
      <c r="AF83" s="122"/>
      <c r="AG83" s="122"/>
      <c r="AH83" s="122"/>
      <c r="AI83" s="122"/>
      <c r="AJ83" s="122"/>
      <c r="AK83" s="122"/>
      <c r="AL83" s="122"/>
      <c r="AM83" s="122"/>
      <c r="AN83" s="123"/>
      <c r="AO83" s="102"/>
      <c r="AP83" s="102"/>
      <c r="AQ83" s="102"/>
      <c r="AR83" s="102"/>
      <c r="AS83" s="102"/>
      <c r="AT83" s="102"/>
      <c r="AU83" s="102"/>
      <c r="AV83" s="102"/>
      <c r="AW83" s="102"/>
      <c r="AX83" s="102"/>
      <c r="AY83" s="102"/>
      <c r="AZ83" s="102"/>
      <c r="BA83" s="102"/>
      <c r="BB83" s="102"/>
      <c r="BC83" s="102"/>
      <c r="BD83" s="102"/>
      <c r="BE83" s="102">
        <f t="shared" si="0"/>
        <v>0</v>
      </c>
      <c r="BF83" s="102"/>
      <c r="BG83" s="102"/>
      <c r="BH83" s="102"/>
      <c r="BI83" s="102"/>
      <c r="BJ83" s="102"/>
      <c r="BK83" s="102"/>
      <c r="BL83" s="102"/>
    </row>
    <row r="84" spans="1:64" ht="26.45" customHeight="1" x14ac:dyDescent="0.2">
      <c r="A84" s="75">
        <v>0</v>
      </c>
      <c r="B84" s="75"/>
      <c r="C84" s="75"/>
      <c r="D84" s="75"/>
      <c r="E84" s="75"/>
      <c r="F84" s="75"/>
      <c r="G84" s="118" t="s">
        <v>142</v>
      </c>
      <c r="H84" s="119"/>
      <c r="I84" s="119"/>
      <c r="J84" s="119"/>
      <c r="K84" s="119"/>
      <c r="L84" s="119"/>
      <c r="M84" s="119"/>
      <c r="N84" s="119"/>
      <c r="O84" s="119"/>
      <c r="P84" s="119"/>
      <c r="Q84" s="119"/>
      <c r="R84" s="119"/>
      <c r="S84" s="119"/>
      <c r="T84" s="119"/>
      <c r="U84" s="119"/>
      <c r="V84" s="119"/>
      <c r="W84" s="119"/>
      <c r="X84" s="119"/>
      <c r="Y84" s="120"/>
      <c r="Z84" s="96" t="s">
        <v>92</v>
      </c>
      <c r="AA84" s="96"/>
      <c r="AB84" s="96"/>
      <c r="AC84" s="96"/>
      <c r="AD84" s="96"/>
      <c r="AE84" s="118" t="s">
        <v>143</v>
      </c>
      <c r="AF84" s="119"/>
      <c r="AG84" s="119"/>
      <c r="AH84" s="119"/>
      <c r="AI84" s="119"/>
      <c r="AJ84" s="119"/>
      <c r="AK84" s="119"/>
      <c r="AL84" s="119"/>
      <c r="AM84" s="119"/>
      <c r="AN84" s="120"/>
      <c r="AO84" s="97">
        <v>0</v>
      </c>
      <c r="AP84" s="97"/>
      <c r="AQ84" s="97"/>
      <c r="AR84" s="97"/>
      <c r="AS84" s="97"/>
      <c r="AT84" s="97"/>
      <c r="AU84" s="97"/>
      <c r="AV84" s="97"/>
      <c r="AW84" s="97">
        <v>0</v>
      </c>
      <c r="AX84" s="97"/>
      <c r="AY84" s="97"/>
      <c r="AZ84" s="97"/>
      <c r="BA84" s="97"/>
      <c r="BB84" s="97"/>
      <c r="BC84" s="97"/>
      <c r="BD84" s="97"/>
      <c r="BE84" s="97">
        <f t="shared" si="0"/>
        <v>0</v>
      </c>
      <c r="BF84" s="97"/>
      <c r="BG84" s="97"/>
      <c r="BH84" s="97"/>
      <c r="BI84" s="97"/>
      <c r="BJ84" s="97"/>
      <c r="BK84" s="97"/>
      <c r="BL84" s="97"/>
    </row>
    <row r="85" spans="1:64" ht="26.45" customHeight="1" x14ac:dyDescent="0.2">
      <c r="A85" s="75">
        <v>13</v>
      </c>
      <c r="B85" s="75"/>
      <c r="C85" s="75"/>
      <c r="D85" s="75"/>
      <c r="E85" s="75"/>
      <c r="F85" s="75"/>
      <c r="G85" s="118" t="s">
        <v>144</v>
      </c>
      <c r="H85" s="119"/>
      <c r="I85" s="119"/>
      <c r="J85" s="119"/>
      <c r="K85" s="119"/>
      <c r="L85" s="119"/>
      <c r="M85" s="119"/>
      <c r="N85" s="119"/>
      <c r="O85" s="119"/>
      <c r="P85" s="119"/>
      <c r="Q85" s="119"/>
      <c r="R85" s="119"/>
      <c r="S85" s="119"/>
      <c r="T85" s="119"/>
      <c r="U85" s="119"/>
      <c r="V85" s="119"/>
      <c r="W85" s="119"/>
      <c r="X85" s="119"/>
      <c r="Y85" s="120"/>
      <c r="Z85" s="96" t="s">
        <v>92</v>
      </c>
      <c r="AA85" s="96"/>
      <c r="AB85" s="96"/>
      <c r="AC85" s="96"/>
      <c r="AD85" s="96"/>
      <c r="AE85" s="118" t="s">
        <v>95</v>
      </c>
      <c r="AF85" s="119"/>
      <c r="AG85" s="119"/>
      <c r="AH85" s="119"/>
      <c r="AI85" s="119"/>
      <c r="AJ85" s="119"/>
      <c r="AK85" s="119"/>
      <c r="AL85" s="119"/>
      <c r="AM85" s="119"/>
      <c r="AN85" s="120"/>
      <c r="AO85" s="97">
        <v>536</v>
      </c>
      <c r="AP85" s="97"/>
      <c r="AQ85" s="97"/>
      <c r="AR85" s="97"/>
      <c r="AS85" s="97"/>
      <c r="AT85" s="97"/>
      <c r="AU85" s="97"/>
      <c r="AV85" s="97"/>
      <c r="AW85" s="97">
        <v>192</v>
      </c>
      <c r="AX85" s="97"/>
      <c r="AY85" s="97"/>
      <c r="AZ85" s="97"/>
      <c r="BA85" s="97"/>
      <c r="BB85" s="97"/>
      <c r="BC85" s="97"/>
      <c r="BD85" s="97"/>
      <c r="BE85" s="97">
        <f t="shared" si="0"/>
        <v>728</v>
      </c>
      <c r="BF85" s="97"/>
      <c r="BG85" s="97"/>
      <c r="BH85" s="97"/>
      <c r="BI85" s="97"/>
      <c r="BJ85" s="97"/>
      <c r="BK85" s="97"/>
      <c r="BL85" s="97"/>
    </row>
    <row r="86" spans="1:64" ht="13.35" customHeight="1" x14ac:dyDescent="0.2">
      <c r="A86" s="75">
        <v>14</v>
      </c>
      <c r="B86" s="75"/>
      <c r="C86" s="75"/>
      <c r="D86" s="75"/>
      <c r="E86" s="75"/>
      <c r="F86" s="75"/>
      <c r="G86" s="118" t="s">
        <v>145</v>
      </c>
      <c r="H86" s="119"/>
      <c r="I86" s="119"/>
      <c r="J86" s="119"/>
      <c r="K86" s="119"/>
      <c r="L86" s="119"/>
      <c r="M86" s="119"/>
      <c r="N86" s="119"/>
      <c r="O86" s="119"/>
      <c r="P86" s="119"/>
      <c r="Q86" s="119"/>
      <c r="R86" s="119"/>
      <c r="S86" s="119"/>
      <c r="T86" s="119"/>
      <c r="U86" s="119"/>
      <c r="V86" s="119"/>
      <c r="W86" s="119"/>
      <c r="X86" s="119"/>
      <c r="Y86" s="120"/>
      <c r="Z86" s="96" t="s">
        <v>92</v>
      </c>
      <c r="AA86" s="96"/>
      <c r="AB86" s="96"/>
      <c r="AC86" s="96"/>
      <c r="AD86" s="96"/>
      <c r="AE86" s="118" t="s">
        <v>95</v>
      </c>
      <c r="AF86" s="119"/>
      <c r="AG86" s="119"/>
      <c r="AH86" s="119"/>
      <c r="AI86" s="119"/>
      <c r="AJ86" s="119"/>
      <c r="AK86" s="119"/>
      <c r="AL86" s="119"/>
      <c r="AM86" s="119"/>
      <c r="AN86" s="120"/>
      <c r="AO86" s="97">
        <v>28431</v>
      </c>
      <c r="AP86" s="97"/>
      <c r="AQ86" s="97"/>
      <c r="AR86" s="97"/>
      <c r="AS86" s="97"/>
      <c r="AT86" s="97"/>
      <c r="AU86" s="97"/>
      <c r="AV86" s="97"/>
      <c r="AW86" s="97">
        <v>5883</v>
      </c>
      <c r="AX86" s="97"/>
      <c r="AY86" s="97"/>
      <c r="AZ86" s="97"/>
      <c r="BA86" s="97"/>
      <c r="BB86" s="97"/>
      <c r="BC86" s="97"/>
      <c r="BD86" s="97"/>
      <c r="BE86" s="97">
        <f t="shared" si="0"/>
        <v>34314</v>
      </c>
      <c r="BF86" s="97"/>
      <c r="BG86" s="97"/>
      <c r="BH86" s="97"/>
      <c r="BI86" s="97"/>
      <c r="BJ86" s="97"/>
      <c r="BK86" s="97"/>
      <c r="BL86" s="97"/>
    </row>
    <row r="87" spans="1:64" ht="13.35" customHeight="1" x14ac:dyDescent="0.2">
      <c r="A87" s="75">
        <v>15</v>
      </c>
      <c r="B87" s="75"/>
      <c r="C87" s="75"/>
      <c r="D87" s="75"/>
      <c r="E87" s="75"/>
      <c r="F87" s="75"/>
      <c r="G87" s="118" t="s">
        <v>146</v>
      </c>
      <c r="H87" s="119"/>
      <c r="I87" s="119"/>
      <c r="J87" s="119"/>
      <c r="K87" s="119"/>
      <c r="L87" s="119"/>
      <c r="M87" s="119"/>
      <c r="N87" s="119"/>
      <c r="O87" s="119"/>
      <c r="P87" s="119"/>
      <c r="Q87" s="119"/>
      <c r="R87" s="119"/>
      <c r="S87" s="119"/>
      <c r="T87" s="119"/>
      <c r="U87" s="119"/>
      <c r="V87" s="119"/>
      <c r="W87" s="119"/>
      <c r="X87" s="119"/>
      <c r="Y87" s="120"/>
      <c r="Z87" s="96" t="s">
        <v>92</v>
      </c>
      <c r="AA87" s="96"/>
      <c r="AB87" s="96"/>
      <c r="AC87" s="96"/>
      <c r="AD87" s="96"/>
      <c r="AE87" s="118" t="s">
        <v>95</v>
      </c>
      <c r="AF87" s="119"/>
      <c r="AG87" s="119"/>
      <c r="AH87" s="119"/>
      <c r="AI87" s="119"/>
      <c r="AJ87" s="119"/>
      <c r="AK87" s="119"/>
      <c r="AL87" s="119"/>
      <c r="AM87" s="119"/>
      <c r="AN87" s="120"/>
      <c r="AO87" s="97">
        <v>582</v>
      </c>
      <c r="AP87" s="97"/>
      <c r="AQ87" s="97"/>
      <c r="AR87" s="97"/>
      <c r="AS87" s="97"/>
      <c r="AT87" s="97"/>
      <c r="AU87" s="97"/>
      <c r="AV87" s="97"/>
      <c r="AW87" s="97">
        <v>0</v>
      </c>
      <c r="AX87" s="97"/>
      <c r="AY87" s="97"/>
      <c r="AZ87" s="97"/>
      <c r="BA87" s="97"/>
      <c r="BB87" s="97"/>
      <c r="BC87" s="97"/>
      <c r="BD87" s="97"/>
      <c r="BE87" s="97">
        <f t="shared" si="0"/>
        <v>582</v>
      </c>
      <c r="BF87" s="97"/>
      <c r="BG87" s="97"/>
      <c r="BH87" s="97"/>
      <c r="BI87" s="97"/>
      <c r="BJ87" s="97"/>
      <c r="BK87" s="97"/>
      <c r="BL87" s="97"/>
    </row>
    <row r="88" spans="1:64" s="4" customFormat="1" ht="12.75" customHeight="1" x14ac:dyDescent="0.2">
      <c r="A88" s="98">
        <v>0</v>
      </c>
      <c r="B88" s="98"/>
      <c r="C88" s="98"/>
      <c r="D88" s="98"/>
      <c r="E88" s="98"/>
      <c r="F88" s="98"/>
      <c r="G88" s="121" t="s">
        <v>96</v>
      </c>
      <c r="H88" s="122"/>
      <c r="I88" s="122"/>
      <c r="J88" s="122"/>
      <c r="K88" s="122"/>
      <c r="L88" s="122"/>
      <c r="M88" s="122"/>
      <c r="N88" s="122"/>
      <c r="O88" s="122"/>
      <c r="P88" s="122"/>
      <c r="Q88" s="122"/>
      <c r="R88" s="122"/>
      <c r="S88" s="122"/>
      <c r="T88" s="122"/>
      <c r="U88" s="122"/>
      <c r="V88" s="122"/>
      <c r="W88" s="122"/>
      <c r="X88" s="122"/>
      <c r="Y88" s="123"/>
      <c r="Z88" s="115"/>
      <c r="AA88" s="115"/>
      <c r="AB88" s="115"/>
      <c r="AC88" s="115"/>
      <c r="AD88" s="115"/>
      <c r="AE88" s="121"/>
      <c r="AF88" s="122"/>
      <c r="AG88" s="122"/>
      <c r="AH88" s="122"/>
      <c r="AI88" s="122"/>
      <c r="AJ88" s="122"/>
      <c r="AK88" s="122"/>
      <c r="AL88" s="122"/>
      <c r="AM88" s="122"/>
      <c r="AN88" s="123"/>
      <c r="AO88" s="102"/>
      <c r="AP88" s="102"/>
      <c r="AQ88" s="102"/>
      <c r="AR88" s="102"/>
      <c r="AS88" s="102"/>
      <c r="AT88" s="102"/>
      <c r="AU88" s="102"/>
      <c r="AV88" s="102"/>
      <c r="AW88" s="102"/>
      <c r="AX88" s="102"/>
      <c r="AY88" s="102"/>
      <c r="AZ88" s="102"/>
      <c r="BA88" s="102"/>
      <c r="BB88" s="102"/>
      <c r="BC88" s="102"/>
      <c r="BD88" s="102"/>
      <c r="BE88" s="102">
        <f t="shared" si="0"/>
        <v>0</v>
      </c>
      <c r="BF88" s="102"/>
      <c r="BG88" s="102"/>
      <c r="BH88" s="102"/>
      <c r="BI88" s="102"/>
      <c r="BJ88" s="102"/>
      <c r="BK88" s="102"/>
      <c r="BL88" s="102"/>
    </row>
    <row r="89" spans="1:64" ht="26.45" customHeight="1" x14ac:dyDescent="0.2">
      <c r="A89" s="75">
        <v>16</v>
      </c>
      <c r="B89" s="75"/>
      <c r="C89" s="75"/>
      <c r="D89" s="75"/>
      <c r="E89" s="75"/>
      <c r="F89" s="75"/>
      <c r="G89" s="118" t="s">
        <v>147</v>
      </c>
      <c r="H89" s="119"/>
      <c r="I89" s="119"/>
      <c r="J89" s="119"/>
      <c r="K89" s="119"/>
      <c r="L89" s="119"/>
      <c r="M89" s="119"/>
      <c r="N89" s="119"/>
      <c r="O89" s="119"/>
      <c r="P89" s="119"/>
      <c r="Q89" s="119"/>
      <c r="R89" s="119"/>
      <c r="S89" s="119"/>
      <c r="T89" s="119"/>
      <c r="U89" s="119"/>
      <c r="V89" s="119"/>
      <c r="W89" s="119"/>
      <c r="X89" s="119"/>
      <c r="Y89" s="120"/>
      <c r="Z89" s="96" t="s">
        <v>98</v>
      </c>
      <c r="AA89" s="96"/>
      <c r="AB89" s="96"/>
      <c r="AC89" s="96"/>
      <c r="AD89" s="96"/>
      <c r="AE89" s="118" t="s">
        <v>95</v>
      </c>
      <c r="AF89" s="119"/>
      <c r="AG89" s="119"/>
      <c r="AH89" s="119"/>
      <c r="AI89" s="119"/>
      <c r="AJ89" s="119"/>
      <c r="AK89" s="119"/>
      <c r="AL89" s="119"/>
      <c r="AM89" s="119"/>
      <c r="AN89" s="120"/>
      <c r="AO89" s="97">
        <v>106</v>
      </c>
      <c r="AP89" s="97"/>
      <c r="AQ89" s="97"/>
      <c r="AR89" s="97"/>
      <c r="AS89" s="97"/>
      <c r="AT89" s="97"/>
      <c r="AU89" s="97"/>
      <c r="AV89" s="97"/>
      <c r="AW89" s="97">
        <v>102</v>
      </c>
      <c r="AX89" s="97"/>
      <c r="AY89" s="97"/>
      <c r="AZ89" s="97"/>
      <c r="BA89" s="97"/>
      <c r="BB89" s="97"/>
      <c r="BC89" s="97"/>
      <c r="BD89" s="97"/>
      <c r="BE89" s="97">
        <f t="shared" si="0"/>
        <v>208</v>
      </c>
      <c r="BF89" s="97"/>
      <c r="BG89" s="97"/>
      <c r="BH89" s="97"/>
      <c r="BI89" s="97"/>
      <c r="BJ89" s="97"/>
      <c r="BK89" s="97"/>
      <c r="BL89" s="97"/>
    </row>
    <row r="90" spans="1:64" ht="13.35" customHeight="1" x14ac:dyDescent="0.2">
      <c r="A90" s="75">
        <v>17</v>
      </c>
      <c r="B90" s="75"/>
      <c r="C90" s="75"/>
      <c r="D90" s="75"/>
      <c r="E90" s="75"/>
      <c r="F90" s="75"/>
      <c r="G90" s="118" t="s">
        <v>148</v>
      </c>
      <c r="H90" s="119"/>
      <c r="I90" s="119"/>
      <c r="J90" s="119"/>
      <c r="K90" s="119"/>
      <c r="L90" s="119"/>
      <c r="M90" s="119"/>
      <c r="N90" s="119"/>
      <c r="O90" s="119"/>
      <c r="P90" s="119"/>
      <c r="Q90" s="119"/>
      <c r="R90" s="119"/>
      <c r="S90" s="119"/>
      <c r="T90" s="119"/>
      <c r="U90" s="119"/>
      <c r="V90" s="119"/>
      <c r="W90" s="119"/>
      <c r="X90" s="119"/>
      <c r="Y90" s="120"/>
      <c r="Z90" s="96" t="s">
        <v>98</v>
      </c>
      <c r="AA90" s="96"/>
      <c r="AB90" s="96"/>
      <c r="AC90" s="96"/>
      <c r="AD90" s="96"/>
      <c r="AE90" s="118" t="s">
        <v>95</v>
      </c>
      <c r="AF90" s="119"/>
      <c r="AG90" s="119"/>
      <c r="AH90" s="119"/>
      <c r="AI90" s="119"/>
      <c r="AJ90" s="119"/>
      <c r="AK90" s="119"/>
      <c r="AL90" s="119"/>
      <c r="AM90" s="119"/>
      <c r="AN90" s="120"/>
      <c r="AO90" s="97">
        <v>106.2</v>
      </c>
      <c r="AP90" s="97"/>
      <c r="AQ90" s="97"/>
      <c r="AR90" s="97"/>
      <c r="AS90" s="97"/>
      <c r="AT90" s="97"/>
      <c r="AU90" s="97"/>
      <c r="AV90" s="97"/>
      <c r="AW90" s="97">
        <v>0</v>
      </c>
      <c r="AX90" s="97"/>
      <c r="AY90" s="97"/>
      <c r="AZ90" s="97"/>
      <c r="BA90" s="97"/>
      <c r="BB90" s="97"/>
      <c r="BC90" s="97"/>
      <c r="BD90" s="97"/>
      <c r="BE90" s="97">
        <f t="shared" si="0"/>
        <v>106.2</v>
      </c>
      <c r="BF90" s="97"/>
      <c r="BG90" s="97"/>
      <c r="BH90" s="97"/>
      <c r="BI90" s="97"/>
      <c r="BJ90" s="97"/>
      <c r="BK90" s="97"/>
      <c r="BL90" s="97"/>
    </row>
    <row r="91" spans="1:64" ht="26.45" customHeight="1" x14ac:dyDescent="0.2">
      <c r="A91" s="75">
        <v>18</v>
      </c>
      <c r="B91" s="75"/>
      <c r="C91" s="75"/>
      <c r="D91" s="75"/>
      <c r="E91" s="75"/>
      <c r="F91" s="75"/>
      <c r="G91" s="118" t="s">
        <v>149</v>
      </c>
      <c r="H91" s="119"/>
      <c r="I91" s="119"/>
      <c r="J91" s="119"/>
      <c r="K91" s="119"/>
      <c r="L91" s="119"/>
      <c r="M91" s="119"/>
      <c r="N91" s="119"/>
      <c r="O91" s="119"/>
      <c r="P91" s="119"/>
      <c r="Q91" s="119"/>
      <c r="R91" s="119"/>
      <c r="S91" s="119"/>
      <c r="T91" s="119"/>
      <c r="U91" s="119"/>
      <c r="V91" s="119"/>
      <c r="W91" s="119"/>
      <c r="X91" s="119"/>
      <c r="Y91" s="120"/>
      <c r="Z91" s="96" t="s">
        <v>98</v>
      </c>
      <c r="AA91" s="96"/>
      <c r="AB91" s="96"/>
      <c r="AC91" s="96"/>
      <c r="AD91" s="96"/>
      <c r="AE91" s="118" t="s">
        <v>95</v>
      </c>
      <c r="AF91" s="119"/>
      <c r="AG91" s="119"/>
      <c r="AH91" s="119"/>
      <c r="AI91" s="119"/>
      <c r="AJ91" s="119"/>
      <c r="AK91" s="119"/>
      <c r="AL91" s="119"/>
      <c r="AM91" s="119"/>
      <c r="AN91" s="120"/>
      <c r="AO91" s="97">
        <v>0</v>
      </c>
      <c r="AP91" s="97"/>
      <c r="AQ91" s="97"/>
      <c r="AR91" s="97"/>
      <c r="AS91" s="97"/>
      <c r="AT91" s="97"/>
      <c r="AU91" s="97"/>
      <c r="AV91" s="97"/>
      <c r="AW91" s="97">
        <v>0</v>
      </c>
      <c r="AX91" s="97"/>
      <c r="AY91" s="97"/>
      <c r="AZ91" s="97"/>
      <c r="BA91" s="97"/>
      <c r="BB91" s="97"/>
      <c r="BC91" s="97"/>
      <c r="BD91" s="97"/>
      <c r="BE91" s="97">
        <f t="shared" si="0"/>
        <v>0</v>
      </c>
      <c r="BF91" s="97"/>
      <c r="BG91" s="97"/>
      <c r="BH91" s="97"/>
      <c r="BI91" s="97"/>
      <c r="BJ91" s="97"/>
      <c r="BK91" s="97"/>
      <c r="BL91" s="97"/>
    </row>
    <row r="92" spans="1:64" ht="26.45" customHeight="1" x14ac:dyDescent="0.2">
      <c r="A92" s="75">
        <v>19</v>
      </c>
      <c r="B92" s="75"/>
      <c r="C92" s="75"/>
      <c r="D92" s="75"/>
      <c r="E92" s="75"/>
      <c r="F92" s="75"/>
      <c r="G92" s="118" t="s">
        <v>150</v>
      </c>
      <c r="H92" s="119"/>
      <c r="I92" s="119"/>
      <c r="J92" s="119"/>
      <c r="K92" s="119"/>
      <c r="L92" s="119"/>
      <c r="M92" s="119"/>
      <c r="N92" s="119"/>
      <c r="O92" s="119"/>
      <c r="P92" s="119"/>
      <c r="Q92" s="119"/>
      <c r="R92" s="119"/>
      <c r="S92" s="119"/>
      <c r="T92" s="119"/>
      <c r="U92" s="119"/>
      <c r="V92" s="119"/>
      <c r="W92" s="119"/>
      <c r="X92" s="119"/>
      <c r="Y92" s="120"/>
      <c r="Z92" s="96" t="s">
        <v>98</v>
      </c>
      <c r="AA92" s="96"/>
      <c r="AB92" s="96"/>
      <c r="AC92" s="96"/>
      <c r="AD92" s="96"/>
      <c r="AE92" s="118" t="s">
        <v>95</v>
      </c>
      <c r="AF92" s="119"/>
      <c r="AG92" s="119"/>
      <c r="AH92" s="119"/>
      <c r="AI92" s="119"/>
      <c r="AJ92" s="119"/>
      <c r="AK92" s="119"/>
      <c r="AL92" s="119"/>
      <c r="AM92" s="119"/>
      <c r="AN92" s="120"/>
      <c r="AO92" s="97">
        <v>86</v>
      </c>
      <c r="AP92" s="97"/>
      <c r="AQ92" s="97"/>
      <c r="AR92" s="97"/>
      <c r="AS92" s="97"/>
      <c r="AT92" s="97"/>
      <c r="AU92" s="97"/>
      <c r="AV92" s="97"/>
      <c r="AW92" s="97">
        <v>28</v>
      </c>
      <c r="AX92" s="97"/>
      <c r="AY92" s="97"/>
      <c r="AZ92" s="97"/>
      <c r="BA92" s="97"/>
      <c r="BB92" s="97"/>
      <c r="BC92" s="97"/>
      <c r="BD92" s="97"/>
      <c r="BE92" s="97">
        <f t="shared" si="0"/>
        <v>114</v>
      </c>
      <c r="BF92" s="97"/>
      <c r="BG92" s="97"/>
      <c r="BH92" s="97"/>
      <c r="BI92" s="97"/>
      <c r="BJ92" s="97"/>
      <c r="BK92" s="97"/>
      <c r="BL92" s="97"/>
    </row>
    <row r="93" spans="1:64" x14ac:dyDescent="0.2"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</row>
    <row r="95" spans="1:64" ht="16.5" customHeight="1" x14ac:dyDescent="0.2">
      <c r="A95" s="108" t="s">
        <v>110</v>
      </c>
      <c r="B95" s="109"/>
      <c r="C95" s="109"/>
      <c r="D95" s="109"/>
      <c r="E95" s="109"/>
      <c r="F95" s="109"/>
      <c r="G95" s="109"/>
      <c r="H95" s="109"/>
      <c r="I95" s="109"/>
      <c r="J95" s="109"/>
      <c r="K95" s="109"/>
      <c r="L95" s="109"/>
      <c r="M95" s="109"/>
      <c r="N95" s="109"/>
      <c r="O95" s="109"/>
      <c r="P95" s="109"/>
      <c r="Q95" s="109"/>
      <c r="R95" s="109"/>
      <c r="S95" s="109"/>
      <c r="T95" s="109"/>
      <c r="U95" s="109"/>
      <c r="V95" s="109"/>
      <c r="W95" s="110"/>
      <c r="X95" s="110"/>
      <c r="Y95" s="110"/>
      <c r="Z95" s="110"/>
      <c r="AA95" s="110"/>
      <c r="AB95" s="110"/>
      <c r="AC95" s="110"/>
      <c r="AD95" s="110"/>
      <c r="AE95" s="110"/>
      <c r="AF95" s="110"/>
      <c r="AG95" s="110"/>
      <c r="AH95" s="110"/>
      <c r="AI95" s="110"/>
      <c r="AJ95" s="110"/>
      <c r="AK95" s="110"/>
      <c r="AL95" s="110"/>
      <c r="AM95" s="110"/>
      <c r="AN95" s="5"/>
      <c r="AO95" s="59" t="s">
        <v>112</v>
      </c>
      <c r="AP95" s="49"/>
      <c r="AQ95" s="49"/>
      <c r="AR95" s="49"/>
      <c r="AS95" s="49"/>
      <c r="AT95" s="49"/>
      <c r="AU95" s="49"/>
      <c r="AV95" s="49"/>
      <c r="AW95" s="49"/>
      <c r="AX95" s="49"/>
      <c r="AY95" s="49"/>
      <c r="AZ95" s="49"/>
      <c r="BA95" s="49"/>
      <c r="BB95" s="49"/>
      <c r="BC95" s="49"/>
      <c r="BD95" s="49"/>
      <c r="BE95" s="49"/>
      <c r="BF95" s="49"/>
      <c r="BG95" s="49"/>
    </row>
    <row r="96" spans="1:64" x14ac:dyDescent="0.2">
      <c r="W96" s="106" t="s">
        <v>5</v>
      </c>
      <c r="X96" s="106"/>
      <c r="Y96" s="106"/>
      <c r="Z96" s="106"/>
      <c r="AA96" s="106"/>
      <c r="AB96" s="106"/>
      <c r="AC96" s="106"/>
      <c r="AD96" s="106"/>
      <c r="AE96" s="106"/>
      <c r="AF96" s="106"/>
      <c r="AG96" s="106"/>
      <c r="AH96" s="106"/>
      <c r="AI96" s="106"/>
      <c r="AJ96" s="106"/>
      <c r="AK96" s="106"/>
      <c r="AL96" s="106"/>
      <c r="AM96" s="106"/>
      <c r="AO96" s="106" t="s">
        <v>52</v>
      </c>
      <c r="AP96" s="106"/>
      <c r="AQ96" s="106"/>
      <c r="AR96" s="106"/>
      <c r="AS96" s="106"/>
      <c r="AT96" s="106"/>
      <c r="AU96" s="106"/>
      <c r="AV96" s="106"/>
      <c r="AW96" s="106"/>
      <c r="AX96" s="106"/>
      <c r="AY96" s="106"/>
      <c r="AZ96" s="106"/>
      <c r="BA96" s="106"/>
      <c r="BB96" s="106"/>
      <c r="BC96" s="106"/>
      <c r="BD96" s="106"/>
      <c r="BE96" s="106"/>
      <c r="BF96" s="106"/>
      <c r="BG96" s="106"/>
    </row>
    <row r="97" spans="1:59" ht="15.75" customHeight="1" x14ac:dyDescent="0.2">
      <c r="A97" s="111" t="s">
        <v>3</v>
      </c>
      <c r="B97" s="111"/>
      <c r="C97" s="111"/>
      <c r="D97" s="111"/>
      <c r="E97" s="111"/>
      <c r="F97" s="111"/>
    </row>
    <row r="98" spans="1:59" ht="13.35" customHeight="1" x14ac:dyDescent="0.2">
      <c r="A98" s="48" t="s">
        <v>109</v>
      </c>
      <c r="B98" s="49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49"/>
      <c r="AB98" s="49"/>
      <c r="AC98" s="49"/>
      <c r="AD98" s="49"/>
      <c r="AE98" s="49"/>
      <c r="AF98" s="49"/>
      <c r="AG98" s="49"/>
      <c r="AH98" s="49"/>
      <c r="AI98" s="49"/>
      <c r="AJ98" s="49"/>
      <c r="AK98" s="49"/>
      <c r="AL98" s="49"/>
      <c r="AM98" s="49"/>
      <c r="AN98" s="49"/>
      <c r="AO98" s="49"/>
      <c r="AP98" s="49"/>
      <c r="AQ98" s="49"/>
      <c r="AR98" s="49"/>
      <c r="AS98" s="49"/>
    </row>
    <row r="99" spans="1:59" x14ac:dyDescent="0.2">
      <c r="A99" s="107" t="s">
        <v>47</v>
      </c>
      <c r="B99" s="107"/>
      <c r="C99" s="107"/>
      <c r="D99" s="107"/>
      <c r="E99" s="107"/>
      <c r="F99" s="107"/>
      <c r="G99" s="107"/>
      <c r="H99" s="107"/>
      <c r="I99" s="107"/>
      <c r="J99" s="107"/>
      <c r="K99" s="107"/>
      <c r="L99" s="107"/>
      <c r="M99" s="107"/>
      <c r="N99" s="107"/>
      <c r="O99" s="107"/>
      <c r="P99" s="107"/>
      <c r="Q99" s="107"/>
      <c r="R99" s="107"/>
      <c r="S99" s="107"/>
      <c r="T99" s="107"/>
      <c r="U99" s="107"/>
      <c r="V99" s="107"/>
      <c r="W99" s="107"/>
      <c r="X99" s="107"/>
      <c r="Y99" s="107"/>
      <c r="Z99" s="107"/>
      <c r="AA99" s="107"/>
      <c r="AB99" s="107"/>
      <c r="AC99" s="107"/>
      <c r="AD99" s="107"/>
      <c r="AE99" s="107"/>
      <c r="AF99" s="107"/>
      <c r="AG99" s="107"/>
      <c r="AH99" s="107"/>
      <c r="AI99" s="107"/>
      <c r="AJ99" s="107"/>
      <c r="AK99" s="107"/>
      <c r="AL99" s="107"/>
      <c r="AM99" s="107"/>
      <c r="AN99" s="107"/>
      <c r="AO99" s="107"/>
      <c r="AP99" s="107"/>
      <c r="AQ99" s="107"/>
      <c r="AR99" s="107"/>
      <c r="AS99" s="107"/>
    </row>
    <row r="100" spans="1:59" ht="10.5" customHeight="1" x14ac:dyDescent="0.2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</row>
    <row r="101" spans="1:59" ht="15.6" customHeight="1" x14ac:dyDescent="0.2">
      <c r="A101" s="108" t="s">
        <v>111</v>
      </c>
      <c r="B101" s="109"/>
      <c r="C101" s="109"/>
      <c r="D101" s="109"/>
      <c r="E101" s="109"/>
      <c r="F101" s="109"/>
      <c r="G101" s="109"/>
      <c r="H101" s="109"/>
      <c r="I101" s="109"/>
      <c r="J101" s="109"/>
      <c r="K101" s="109"/>
      <c r="L101" s="109"/>
      <c r="M101" s="109"/>
      <c r="N101" s="109"/>
      <c r="O101" s="109"/>
      <c r="P101" s="109"/>
      <c r="Q101" s="109"/>
      <c r="R101" s="109"/>
      <c r="S101" s="109"/>
      <c r="T101" s="109"/>
      <c r="U101" s="109"/>
      <c r="V101" s="109"/>
      <c r="W101" s="110"/>
      <c r="X101" s="110"/>
      <c r="Y101" s="110"/>
      <c r="Z101" s="110"/>
      <c r="AA101" s="110"/>
      <c r="AB101" s="110"/>
      <c r="AC101" s="110"/>
      <c r="AD101" s="110"/>
      <c r="AE101" s="110"/>
      <c r="AF101" s="110"/>
      <c r="AG101" s="110"/>
      <c r="AH101" s="110"/>
      <c r="AI101" s="110"/>
      <c r="AJ101" s="110"/>
      <c r="AK101" s="110"/>
      <c r="AL101" s="110"/>
      <c r="AM101" s="110"/>
      <c r="AN101" s="5"/>
      <c r="AO101" s="59" t="s">
        <v>113</v>
      </c>
      <c r="AP101" s="49"/>
      <c r="AQ101" s="49"/>
      <c r="AR101" s="49"/>
      <c r="AS101" s="49"/>
      <c r="AT101" s="49"/>
      <c r="AU101" s="49"/>
      <c r="AV101" s="49"/>
      <c r="AW101" s="49"/>
      <c r="AX101" s="49"/>
      <c r="AY101" s="49"/>
      <c r="AZ101" s="49"/>
      <c r="BA101" s="49"/>
      <c r="BB101" s="49"/>
      <c r="BC101" s="49"/>
      <c r="BD101" s="49"/>
      <c r="BE101" s="49"/>
      <c r="BF101" s="49"/>
      <c r="BG101" s="49"/>
    </row>
    <row r="102" spans="1:59" x14ac:dyDescent="0.2">
      <c r="W102" s="106" t="s">
        <v>5</v>
      </c>
      <c r="X102" s="106"/>
      <c r="Y102" s="106"/>
      <c r="Z102" s="106"/>
      <c r="AA102" s="106"/>
      <c r="AB102" s="106"/>
      <c r="AC102" s="106"/>
      <c r="AD102" s="106"/>
      <c r="AE102" s="106"/>
      <c r="AF102" s="106"/>
      <c r="AG102" s="106"/>
      <c r="AH102" s="106"/>
      <c r="AI102" s="106"/>
      <c r="AJ102" s="106"/>
      <c r="AK102" s="106"/>
      <c r="AL102" s="106"/>
      <c r="AM102" s="106"/>
      <c r="AO102" s="106" t="s">
        <v>52</v>
      </c>
      <c r="AP102" s="106"/>
      <c r="AQ102" s="106"/>
      <c r="AR102" s="106"/>
      <c r="AS102" s="106"/>
      <c r="AT102" s="106"/>
      <c r="AU102" s="106"/>
      <c r="AV102" s="106"/>
      <c r="AW102" s="106"/>
      <c r="AX102" s="106"/>
      <c r="AY102" s="106"/>
      <c r="AZ102" s="106"/>
      <c r="BA102" s="106"/>
      <c r="BB102" s="106"/>
      <c r="BC102" s="106"/>
      <c r="BD102" s="106"/>
      <c r="BE102" s="106"/>
      <c r="BF102" s="106"/>
      <c r="BG102" s="106"/>
    </row>
    <row r="103" spans="1:59" x14ac:dyDescent="0.2">
      <c r="A103" s="104">
        <v>44194</v>
      </c>
      <c r="B103" s="105"/>
      <c r="C103" s="105"/>
      <c r="D103" s="105"/>
      <c r="E103" s="105"/>
      <c r="F103" s="105"/>
      <c r="G103" s="105"/>
      <c r="H103" s="105"/>
    </row>
    <row r="104" spans="1:59" x14ac:dyDescent="0.2">
      <c r="A104" s="106" t="s">
        <v>45</v>
      </c>
      <c r="B104" s="106"/>
      <c r="C104" s="106"/>
      <c r="D104" s="106"/>
      <c r="E104" s="106"/>
      <c r="F104" s="106"/>
      <c r="G104" s="106"/>
      <c r="H104" s="106"/>
      <c r="I104" s="17"/>
      <c r="J104" s="17"/>
      <c r="K104" s="17"/>
      <c r="L104" s="17"/>
      <c r="M104" s="17"/>
      <c r="N104" s="17"/>
      <c r="O104" s="17"/>
      <c r="P104" s="17"/>
      <c r="Q104" s="17"/>
    </row>
    <row r="105" spans="1:59" x14ac:dyDescent="0.2">
      <c r="A105" s="24" t="s">
        <v>46</v>
      </c>
    </row>
  </sheetData>
  <mergeCells count="341">
    <mergeCell ref="BE92:BL92"/>
    <mergeCell ref="A92:F92"/>
    <mergeCell ref="G92:Y92"/>
    <mergeCell ref="Z92:AD92"/>
    <mergeCell ref="AE92:AN92"/>
    <mergeCell ref="AO92:AV92"/>
    <mergeCell ref="AW92:BD92"/>
    <mergeCell ref="BE90:BL90"/>
    <mergeCell ref="A91:F91"/>
    <mergeCell ref="G91:Y91"/>
    <mergeCell ref="Z91:AD91"/>
    <mergeCell ref="AE91:AN91"/>
    <mergeCell ref="AO91:AV91"/>
    <mergeCell ref="AW91:BD91"/>
    <mergeCell ref="BE91:BL91"/>
    <mergeCell ref="A90:F90"/>
    <mergeCell ref="G90:Y90"/>
    <mergeCell ref="Z90:AD90"/>
    <mergeCell ref="AE90:AN90"/>
    <mergeCell ref="AO90:AV90"/>
    <mergeCell ref="AW90:BD90"/>
    <mergeCell ref="BE88:BL88"/>
    <mergeCell ref="A89:F89"/>
    <mergeCell ref="G89:Y89"/>
    <mergeCell ref="Z89:AD89"/>
    <mergeCell ref="AE89:AN89"/>
    <mergeCell ref="AO89:AV89"/>
    <mergeCell ref="AW89:BD89"/>
    <mergeCell ref="BE89:BL89"/>
    <mergeCell ref="A88:F88"/>
    <mergeCell ref="G88:Y88"/>
    <mergeCell ref="Z88:AD88"/>
    <mergeCell ref="AE88:AN88"/>
    <mergeCell ref="AO88:AV88"/>
    <mergeCell ref="AW88:BD88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103:H103"/>
    <mergeCell ref="A104:H104"/>
    <mergeCell ref="A50:C50"/>
    <mergeCell ref="D50:AB50"/>
    <mergeCell ref="AC50:AJ50"/>
    <mergeCell ref="AK50:AR50"/>
    <mergeCell ref="A51:C51"/>
    <mergeCell ref="D51:AB51"/>
    <mergeCell ref="AC51:AJ51"/>
    <mergeCell ref="AK51:AR51"/>
    <mergeCell ref="A98:AS98"/>
    <mergeCell ref="A99:AS99"/>
    <mergeCell ref="A101:V101"/>
    <mergeCell ref="W101:AM101"/>
    <mergeCell ref="AO101:BG101"/>
    <mergeCell ref="W102:AM102"/>
    <mergeCell ref="AO102:BG102"/>
    <mergeCell ref="A95:V95"/>
    <mergeCell ref="W95:AM95"/>
    <mergeCell ref="A63:C63"/>
    <mergeCell ref="D63:AA63"/>
    <mergeCell ref="AB63:AI63"/>
    <mergeCell ref="AJ63:AQ63"/>
    <mergeCell ref="AR63:AY63"/>
    <mergeCell ref="AO95:BG95"/>
    <mergeCell ref="W96:AM96"/>
    <mergeCell ref="AO96:BG96"/>
    <mergeCell ref="A97:F97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59:C59"/>
    <mergeCell ref="D59:AA59"/>
    <mergeCell ref="AB59:AI59"/>
    <mergeCell ref="AJ59:AQ59"/>
    <mergeCell ref="AR59:AY59"/>
    <mergeCell ref="A65:BL65"/>
    <mergeCell ref="A61:C61"/>
    <mergeCell ref="D61:AA61"/>
    <mergeCell ref="AB61:AI61"/>
    <mergeCell ref="AJ61:AQ61"/>
    <mergeCell ref="A60:C60"/>
    <mergeCell ref="D60:AA60"/>
    <mergeCell ref="AB60:AI60"/>
    <mergeCell ref="AJ60:AQ60"/>
    <mergeCell ref="AR60:AY60"/>
    <mergeCell ref="AR61:AY61"/>
    <mergeCell ref="A62:C62"/>
    <mergeCell ref="D62:AA62"/>
    <mergeCell ref="AB62:AI62"/>
    <mergeCell ref="AJ62:AQ62"/>
    <mergeCell ref="AR62:AY62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54:AY54"/>
    <mergeCell ref="A55:C56"/>
    <mergeCell ref="D55:AA56"/>
    <mergeCell ref="AB55:AI56"/>
    <mergeCell ref="AJ55:AQ56"/>
    <mergeCell ref="AR55:AY56"/>
    <mergeCell ref="A49:C49"/>
    <mergeCell ref="D49:AB49"/>
    <mergeCell ref="AC49:AJ49"/>
    <mergeCell ref="AK49:AR49"/>
    <mergeCell ref="AS49:AZ49"/>
    <mergeCell ref="A53:BL53"/>
    <mergeCell ref="AS50:AZ50"/>
    <mergeCell ref="AS51:AZ51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</mergeCells>
  <conditionalFormatting sqref="G69:L69">
    <cfRule type="cellIs" dxfId="69" priority="52" stopIfTrue="1" operator="equal">
      <formula>$G68</formula>
    </cfRule>
  </conditionalFormatting>
  <conditionalFormatting sqref="D49">
    <cfRule type="cellIs" dxfId="68" priority="53" stopIfTrue="1" operator="equal">
      <formula>$D48</formula>
    </cfRule>
  </conditionalFormatting>
  <conditionalFormatting sqref="A69:F69">
    <cfRule type="cellIs" dxfId="67" priority="54" stopIfTrue="1" operator="equal">
      <formula>0</formula>
    </cfRule>
  </conditionalFormatting>
  <conditionalFormatting sqref="D50">
    <cfRule type="cellIs" dxfId="66" priority="51" stopIfTrue="1" operator="equal">
      <formula>$D49</formula>
    </cfRule>
  </conditionalFormatting>
  <conditionalFormatting sqref="D51">
    <cfRule type="cellIs" dxfId="65" priority="50" stopIfTrue="1" operator="equal">
      <formula>$D50</formula>
    </cfRule>
  </conditionalFormatting>
  <conditionalFormatting sqref="G70">
    <cfRule type="cellIs" dxfId="64" priority="47" stopIfTrue="1" operator="equal">
      <formula>$G69</formula>
    </cfRule>
  </conditionalFormatting>
  <conditionalFormatting sqref="A70:F70">
    <cfRule type="cellIs" dxfId="63" priority="48" stopIfTrue="1" operator="equal">
      <formula>0</formula>
    </cfRule>
  </conditionalFormatting>
  <conditionalFormatting sqref="G71">
    <cfRule type="cellIs" dxfId="62" priority="45" stopIfTrue="1" operator="equal">
      <formula>$G70</formula>
    </cfRule>
  </conditionalFormatting>
  <conditionalFormatting sqref="A71:F71">
    <cfRule type="cellIs" dxfId="61" priority="46" stopIfTrue="1" operator="equal">
      <formula>0</formula>
    </cfRule>
  </conditionalFormatting>
  <conditionalFormatting sqref="G72">
    <cfRule type="cellIs" dxfId="60" priority="43" stopIfTrue="1" operator="equal">
      <formula>$G71</formula>
    </cfRule>
  </conditionalFormatting>
  <conditionalFormatting sqref="A72:F72">
    <cfRule type="cellIs" dxfId="59" priority="44" stopIfTrue="1" operator="equal">
      <formula>0</formula>
    </cfRule>
  </conditionalFormatting>
  <conditionalFormatting sqref="G73">
    <cfRule type="cellIs" dxfId="58" priority="41" stopIfTrue="1" operator="equal">
      <formula>$G72</formula>
    </cfRule>
  </conditionalFormatting>
  <conditionalFormatting sqref="A73:F73">
    <cfRule type="cellIs" dxfId="57" priority="42" stopIfTrue="1" operator="equal">
      <formula>0</formula>
    </cfRule>
  </conditionalFormatting>
  <conditionalFormatting sqref="G74">
    <cfRule type="cellIs" dxfId="56" priority="39" stopIfTrue="1" operator="equal">
      <formula>$G73</formula>
    </cfRule>
  </conditionalFormatting>
  <conditionalFormatting sqref="A74:F74">
    <cfRule type="cellIs" dxfId="55" priority="40" stopIfTrue="1" operator="equal">
      <formula>0</formula>
    </cfRule>
  </conditionalFormatting>
  <conditionalFormatting sqref="G75">
    <cfRule type="cellIs" dxfId="54" priority="37" stopIfTrue="1" operator="equal">
      <formula>$G74</formula>
    </cfRule>
  </conditionalFormatting>
  <conditionalFormatting sqref="A75:F75">
    <cfRule type="cellIs" dxfId="53" priority="38" stopIfTrue="1" operator="equal">
      <formula>0</formula>
    </cfRule>
  </conditionalFormatting>
  <conditionalFormatting sqref="G76">
    <cfRule type="cellIs" dxfId="52" priority="35" stopIfTrue="1" operator="equal">
      <formula>$G75</formula>
    </cfRule>
  </conditionalFormatting>
  <conditionalFormatting sqref="A76:F76">
    <cfRule type="cellIs" dxfId="51" priority="36" stopIfTrue="1" operator="equal">
      <formula>0</formula>
    </cfRule>
  </conditionalFormatting>
  <conditionalFormatting sqref="G77">
    <cfRule type="cellIs" dxfId="50" priority="33" stopIfTrue="1" operator="equal">
      <formula>$G76</formula>
    </cfRule>
  </conditionalFormatting>
  <conditionalFormatting sqref="A77:F77">
    <cfRule type="cellIs" dxfId="49" priority="34" stopIfTrue="1" operator="equal">
      <formula>0</formula>
    </cfRule>
  </conditionalFormatting>
  <conditionalFormatting sqref="G78">
    <cfRule type="cellIs" dxfId="48" priority="31" stopIfTrue="1" operator="equal">
      <formula>$G77</formula>
    </cfRule>
  </conditionalFormatting>
  <conditionalFormatting sqref="A78:F78">
    <cfRule type="cellIs" dxfId="47" priority="32" stopIfTrue="1" operator="equal">
      <formula>0</formula>
    </cfRule>
  </conditionalFormatting>
  <conditionalFormatting sqref="G79">
    <cfRule type="cellIs" dxfId="46" priority="29" stopIfTrue="1" operator="equal">
      <formula>$G78</formula>
    </cfRule>
  </conditionalFormatting>
  <conditionalFormatting sqref="A79:F79">
    <cfRule type="cellIs" dxfId="45" priority="30" stopIfTrue="1" operator="equal">
      <formula>0</formula>
    </cfRule>
  </conditionalFormatting>
  <conditionalFormatting sqref="G80">
    <cfRule type="cellIs" dxfId="44" priority="27" stopIfTrue="1" operator="equal">
      <formula>$G79</formula>
    </cfRule>
  </conditionalFormatting>
  <conditionalFormatting sqref="A80:F80">
    <cfRule type="cellIs" dxfId="43" priority="28" stopIfTrue="1" operator="equal">
      <formula>0</formula>
    </cfRule>
  </conditionalFormatting>
  <conditionalFormatting sqref="G81">
    <cfRule type="cellIs" dxfId="42" priority="25" stopIfTrue="1" operator="equal">
      <formula>$G80</formula>
    </cfRule>
  </conditionalFormatting>
  <conditionalFormatting sqref="A81:F81">
    <cfRule type="cellIs" dxfId="41" priority="26" stopIfTrue="1" operator="equal">
      <formula>0</formula>
    </cfRule>
  </conditionalFormatting>
  <conditionalFormatting sqref="G82">
    <cfRule type="cellIs" dxfId="40" priority="23" stopIfTrue="1" operator="equal">
      <formula>$G81</formula>
    </cfRule>
  </conditionalFormatting>
  <conditionalFormatting sqref="A82:F82">
    <cfRule type="cellIs" dxfId="39" priority="24" stopIfTrue="1" operator="equal">
      <formula>0</formula>
    </cfRule>
  </conditionalFormatting>
  <conditionalFormatting sqref="G83">
    <cfRule type="cellIs" dxfId="38" priority="21" stopIfTrue="1" operator="equal">
      <formula>$G82</formula>
    </cfRule>
  </conditionalFormatting>
  <conditionalFormatting sqref="A83:F83">
    <cfRule type="cellIs" dxfId="37" priority="22" stopIfTrue="1" operator="equal">
      <formula>0</formula>
    </cfRule>
  </conditionalFormatting>
  <conditionalFormatting sqref="G84">
    <cfRule type="cellIs" dxfId="36" priority="19" stopIfTrue="1" operator="equal">
      <formula>$G83</formula>
    </cfRule>
  </conditionalFormatting>
  <conditionalFormatting sqref="A84:F84">
    <cfRule type="cellIs" dxfId="35" priority="20" stopIfTrue="1" operator="equal">
      <formula>0</formula>
    </cfRule>
  </conditionalFormatting>
  <conditionalFormatting sqref="G85">
    <cfRule type="cellIs" dxfId="34" priority="17" stopIfTrue="1" operator="equal">
      <formula>$G84</formula>
    </cfRule>
  </conditionalFormatting>
  <conditionalFormatting sqref="A85:F85">
    <cfRule type="cellIs" dxfId="33" priority="18" stopIfTrue="1" operator="equal">
      <formula>0</formula>
    </cfRule>
  </conditionalFormatting>
  <conditionalFormatting sqref="G86">
    <cfRule type="cellIs" dxfId="32" priority="15" stopIfTrue="1" operator="equal">
      <formula>$G85</formula>
    </cfRule>
  </conditionalFormatting>
  <conditionalFormatting sqref="A86:F86">
    <cfRule type="cellIs" dxfId="31" priority="16" stopIfTrue="1" operator="equal">
      <formula>0</formula>
    </cfRule>
  </conditionalFormatting>
  <conditionalFormatting sqref="G87">
    <cfRule type="cellIs" dxfId="30" priority="13" stopIfTrue="1" operator="equal">
      <formula>$G86</formula>
    </cfRule>
  </conditionalFormatting>
  <conditionalFormatting sqref="A87:F87">
    <cfRule type="cellIs" dxfId="29" priority="14" stopIfTrue="1" operator="equal">
      <formula>0</formula>
    </cfRule>
  </conditionalFormatting>
  <conditionalFormatting sqref="G88">
    <cfRule type="cellIs" dxfId="28" priority="11" stopIfTrue="1" operator="equal">
      <formula>$G87</formula>
    </cfRule>
  </conditionalFormatting>
  <conditionalFormatting sqref="A88:F88">
    <cfRule type="cellIs" dxfId="27" priority="12" stopIfTrue="1" operator="equal">
      <formula>0</formula>
    </cfRule>
  </conditionalFormatting>
  <conditionalFormatting sqref="G89">
    <cfRule type="cellIs" dxfId="26" priority="9" stopIfTrue="1" operator="equal">
      <formula>$G88</formula>
    </cfRule>
  </conditionalFormatting>
  <conditionalFormatting sqref="A89:F89">
    <cfRule type="cellIs" dxfId="25" priority="10" stopIfTrue="1" operator="equal">
      <formula>0</formula>
    </cfRule>
  </conditionalFormatting>
  <conditionalFormatting sqref="G90">
    <cfRule type="cellIs" dxfId="24" priority="7" stopIfTrue="1" operator="equal">
      <formula>$G89</formula>
    </cfRule>
  </conditionalFormatting>
  <conditionalFormatting sqref="A90:F90">
    <cfRule type="cellIs" dxfId="23" priority="8" stopIfTrue="1" operator="equal">
      <formula>0</formula>
    </cfRule>
  </conditionalFormatting>
  <conditionalFormatting sqref="G91">
    <cfRule type="cellIs" dxfId="22" priority="5" stopIfTrue="1" operator="equal">
      <formula>$G90</formula>
    </cfRule>
  </conditionalFormatting>
  <conditionalFormatting sqref="A91:F91">
    <cfRule type="cellIs" dxfId="21" priority="6" stopIfTrue="1" operator="equal">
      <formula>0</formula>
    </cfRule>
  </conditionalFormatting>
  <conditionalFormatting sqref="G92">
    <cfRule type="cellIs" dxfId="20" priority="3" stopIfTrue="1" operator="equal">
      <formula>$G91</formula>
    </cfRule>
  </conditionalFormatting>
  <conditionalFormatting sqref="A92:F92">
    <cfRule type="cellIs" dxfId="19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9"/>
  <sheetViews>
    <sheetView tabSelected="1" zoomScaleNormal="100" zoomScaleSheetLayoutView="100" workbookViewId="0">
      <selection activeCell="AO9" sqref="AO9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42578125" style="1" hidden="1" customWidth="1"/>
    <col min="80" max="16384" width="9.140625" style="1"/>
  </cols>
  <sheetData>
    <row r="1" spans="1:77" ht="44.25" customHeight="1" x14ac:dyDescent="0.2">
      <c r="AO1" s="46" t="s">
        <v>35</v>
      </c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</row>
    <row r="2" spans="1:77" ht="15.95" customHeight="1" x14ac:dyDescent="0.2">
      <c r="AO2" s="47" t="s">
        <v>0</v>
      </c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</row>
    <row r="3" spans="1:77" ht="19.7" customHeight="1" x14ac:dyDescent="0.2">
      <c r="AO3" s="129" t="s">
        <v>108</v>
      </c>
      <c r="AP3" s="130"/>
      <c r="AQ3" s="130"/>
      <c r="AR3" s="130"/>
      <c r="AS3" s="130"/>
      <c r="AT3" s="130"/>
      <c r="AU3" s="130"/>
      <c r="AV3" s="130"/>
      <c r="AW3" s="130"/>
      <c r="AX3" s="130"/>
      <c r="AY3" s="130"/>
      <c r="AZ3" s="130"/>
      <c r="BA3" s="130"/>
      <c r="BB3" s="130"/>
      <c r="BC3" s="130"/>
      <c r="BD3" s="130"/>
      <c r="BE3" s="130"/>
      <c r="BF3" s="130"/>
      <c r="BG3" s="130"/>
      <c r="BH3" s="130"/>
      <c r="BI3" s="130"/>
      <c r="BJ3" s="130"/>
      <c r="BK3" s="130"/>
      <c r="BL3" s="130"/>
    </row>
    <row r="4" spans="1:77" x14ac:dyDescent="0.2">
      <c r="AO4" s="131" t="s">
        <v>20</v>
      </c>
      <c r="AP4" s="131"/>
      <c r="AQ4" s="131"/>
      <c r="AR4" s="131"/>
      <c r="AS4" s="131"/>
      <c r="AT4" s="131"/>
      <c r="AU4" s="131"/>
      <c r="AV4" s="131"/>
      <c r="AW4" s="131"/>
      <c r="AX4" s="131"/>
      <c r="AY4" s="131"/>
      <c r="AZ4" s="131"/>
      <c r="BA4" s="131"/>
      <c r="BB4" s="131"/>
      <c r="BC4" s="131"/>
      <c r="BD4" s="131"/>
      <c r="BE4" s="131"/>
      <c r="BF4" s="131"/>
      <c r="BG4" s="131"/>
      <c r="BH4" s="131"/>
      <c r="BI4" s="131"/>
      <c r="BJ4" s="131"/>
      <c r="BK4" s="131"/>
      <c r="BL4" s="131"/>
    </row>
    <row r="5" spans="1:77" ht="7.5" customHeight="1" x14ac:dyDescent="0.2"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</row>
    <row r="6" spans="1:77" ht="13.35" customHeight="1" x14ac:dyDescent="0.2">
      <c r="AO6" s="132" t="s">
        <v>177</v>
      </c>
      <c r="AP6" s="132"/>
      <c r="AQ6" s="132"/>
      <c r="AR6" s="132"/>
      <c r="AS6" s="132"/>
      <c r="AT6" s="132"/>
      <c r="AU6" s="132"/>
      <c r="AV6" s="1" t="s">
        <v>63</v>
      </c>
      <c r="AW6" s="132" t="s">
        <v>178</v>
      </c>
      <c r="AX6" s="132"/>
      <c r="AY6" s="40"/>
      <c r="AZ6" s="40"/>
      <c r="BA6" s="40"/>
      <c r="BB6" s="40"/>
      <c r="BC6" s="40"/>
      <c r="BD6" s="40"/>
      <c r="BE6" s="40"/>
      <c r="BF6" s="40"/>
    </row>
    <row r="7" spans="1:77" ht="13.35" hidden="1" customHeight="1" x14ac:dyDescent="0.2">
      <c r="AO7" s="59" t="s">
        <v>106</v>
      </c>
      <c r="AP7" s="49"/>
      <c r="AQ7" s="49"/>
      <c r="AR7" s="49"/>
      <c r="AS7" s="49"/>
      <c r="AT7" s="49"/>
      <c r="AU7" s="49"/>
      <c r="AV7" s="1" t="s">
        <v>63</v>
      </c>
      <c r="AW7" s="59" t="s">
        <v>107</v>
      </c>
      <c r="AX7" s="49"/>
      <c r="AY7" s="49"/>
      <c r="AZ7" s="49"/>
      <c r="BA7" s="49"/>
      <c r="BB7" s="49"/>
      <c r="BC7" s="49"/>
      <c r="BD7" s="49"/>
      <c r="BE7" s="49"/>
      <c r="BF7" s="49"/>
    </row>
    <row r="8" spans="1:77" hidden="1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34" t="s">
        <v>21</v>
      </c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R10" s="134"/>
      <c r="AS10" s="134"/>
      <c r="AT10" s="134"/>
      <c r="AU10" s="134"/>
      <c r="AV10" s="134"/>
      <c r="AW10" s="134"/>
      <c r="AX10" s="134"/>
      <c r="AY10" s="134"/>
      <c r="AZ10" s="134"/>
      <c r="BA10" s="134"/>
      <c r="BB10" s="134"/>
      <c r="BC10" s="134"/>
      <c r="BD10" s="134"/>
      <c r="BE10" s="134"/>
      <c r="BF10" s="134"/>
      <c r="BG10" s="134"/>
      <c r="BH10" s="134"/>
      <c r="BI10" s="134"/>
      <c r="BJ10" s="134"/>
      <c r="BK10" s="134"/>
      <c r="BL10" s="134"/>
    </row>
    <row r="11" spans="1:77" ht="15.75" customHeight="1" x14ac:dyDescent="0.2">
      <c r="A11" s="134" t="s">
        <v>116</v>
      </c>
      <c r="B11" s="134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  <c r="BH11" s="134"/>
      <c r="BI11" s="134"/>
      <c r="BJ11" s="134"/>
      <c r="BK11" s="134"/>
      <c r="BL11" s="134"/>
    </row>
    <row r="12" spans="1:77" ht="15.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7.45" customHeight="1" x14ac:dyDescent="0.2">
      <c r="A13" s="25" t="s">
        <v>53</v>
      </c>
      <c r="B13" s="56" t="s">
        <v>105</v>
      </c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34"/>
      <c r="N13" s="135" t="s">
        <v>108</v>
      </c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5"/>
      <c r="AL13" s="135"/>
      <c r="AM13" s="135"/>
      <c r="AN13" s="135"/>
      <c r="AO13" s="135"/>
      <c r="AP13" s="135"/>
      <c r="AQ13" s="135"/>
      <c r="AR13" s="135"/>
      <c r="AS13" s="135"/>
      <c r="AT13" s="35"/>
      <c r="AU13" s="56" t="s">
        <v>114</v>
      </c>
      <c r="AV13" s="57"/>
      <c r="AW13" s="57"/>
      <c r="AX13" s="57"/>
      <c r="AY13" s="57"/>
      <c r="AZ13" s="57"/>
      <c r="BA13" s="57"/>
      <c r="BB13" s="57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54" t="s">
        <v>56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33"/>
      <c r="N14" s="55" t="s">
        <v>62</v>
      </c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33"/>
      <c r="AU14" s="54" t="s">
        <v>55</v>
      </c>
      <c r="AV14" s="54"/>
      <c r="AW14" s="54"/>
      <c r="AX14" s="54"/>
      <c r="AY14" s="54"/>
      <c r="AZ14" s="54"/>
      <c r="BA14" s="54"/>
      <c r="BB14" s="54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7" customHeight="1" x14ac:dyDescent="0.2">
      <c r="A16" s="36" t="s">
        <v>4</v>
      </c>
      <c r="B16" s="56" t="s">
        <v>120</v>
      </c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34"/>
      <c r="N16" s="58" t="s">
        <v>108</v>
      </c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35"/>
      <c r="AU16" s="56" t="s">
        <v>114</v>
      </c>
      <c r="AV16" s="57"/>
      <c r="AW16" s="57"/>
      <c r="AX16" s="57"/>
      <c r="AY16" s="57"/>
      <c r="AZ16" s="57"/>
      <c r="BA16" s="57"/>
      <c r="BB16" s="5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54" t="s">
        <v>56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33"/>
      <c r="N17" s="55" t="s">
        <v>61</v>
      </c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33"/>
      <c r="AU17" s="54" t="s">
        <v>55</v>
      </c>
      <c r="AV17" s="54"/>
      <c r="AW17" s="54"/>
      <c r="AX17" s="54"/>
      <c r="AY17" s="54"/>
      <c r="AZ17" s="54"/>
      <c r="BA17" s="54"/>
      <c r="BB17" s="54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7.6" customHeight="1" x14ac:dyDescent="0.2">
      <c r="A19" s="25" t="s">
        <v>54</v>
      </c>
      <c r="B19" s="56" t="s">
        <v>165</v>
      </c>
      <c r="C19" s="57"/>
      <c r="D19" s="57"/>
      <c r="E19" s="57"/>
      <c r="F19" s="57"/>
      <c r="G19" s="57"/>
      <c r="H19" s="57"/>
      <c r="I19" s="57"/>
      <c r="J19" s="57"/>
      <c r="K19" s="57"/>
      <c r="L19" s="57"/>
      <c r="N19" s="56" t="s">
        <v>166</v>
      </c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26"/>
      <c r="AA19" s="56" t="s">
        <v>157</v>
      </c>
      <c r="AB19" s="57"/>
      <c r="AC19" s="57"/>
      <c r="AD19" s="57"/>
      <c r="AE19" s="57"/>
      <c r="AF19" s="57"/>
      <c r="AG19" s="57"/>
      <c r="AH19" s="57"/>
      <c r="AI19" s="57"/>
      <c r="AJ19" s="26"/>
      <c r="AK19" s="64" t="s">
        <v>159</v>
      </c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26"/>
      <c r="BE19" s="56" t="s">
        <v>115</v>
      </c>
      <c r="BF19" s="57"/>
      <c r="BG19" s="57"/>
      <c r="BH19" s="57"/>
      <c r="BI19" s="57"/>
      <c r="BJ19" s="57"/>
      <c r="BK19" s="57"/>
      <c r="BL19" s="5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54" t="s">
        <v>56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N20" s="54" t="s">
        <v>57</v>
      </c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28"/>
      <c r="AA20" s="62" t="s">
        <v>58</v>
      </c>
      <c r="AB20" s="62"/>
      <c r="AC20" s="62"/>
      <c r="AD20" s="62"/>
      <c r="AE20" s="62"/>
      <c r="AF20" s="62"/>
      <c r="AG20" s="62"/>
      <c r="AH20" s="62"/>
      <c r="AI20" s="62"/>
      <c r="AJ20" s="28"/>
      <c r="AK20" s="63" t="s">
        <v>59</v>
      </c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28"/>
      <c r="BE20" s="54" t="s">
        <v>60</v>
      </c>
      <c r="BF20" s="54"/>
      <c r="BG20" s="54"/>
      <c r="BH20" s="54"/>
      <c r="BI20" s="54"/>
      <c r="BJ20" s="54"/>
      <c r="BK20" s="54"/>
      <c r="BL20" s="54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72" t="s">
        <v>50</v>
      </c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138">
        <f>AS22</f>
        <v>14300</v>
      </c>
      <c r="V22" s="138"/>
      <c r="W22" s="138"/>
      <c r="X22" s="138"/>
      <c r="Y22" s="138"/>
      <c r="Z22" s="138"/>
      <c r="AA22" s="138"/>
      <c r="AB22" s="138"/>
      <c r="AC22" s="138"/>
      <c r="AD22" s="138"/>
      <c r="AE22" s="74" t="s">
        <v>51</v>
      </c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138">
        <f>60300-46000</f>
        <v>14300</v>
      </c>
      <c r="AT22" s="138"/>
      <c r="AU22" s="138"/>
      <c r="AV22" s="138"/>
      <c r="AW22" s="138"/>
      <c r="AX22" s="138"/>
      <c r="AY22" s="138"/>
      <c r="AZ22" s="138"/>
      <c r="BA22" s="138"/>
      <c r="BB22" s="138"/>
      <c r="BC22" s="138"/>
      <c r="BD22" s="66" t="s">
        <v>23</v>
      </c>
      <c r="BE22" s="66"/>
      <c r="BF22" s="66"/>
      <c r="BG22" s="66"/>
      <c r="BH22" s="66"/>
      <c r="BI22" s="66"/>
      <c r="BJ22" s="66"/>
      <c r="BK22" s="66"/>
      <c r="BL22" s="66"/>
    </row>
    <row r="23" spans="1:79" ht="24.95" customHeight="1" x14ac:dyDescent="0.2">
      <c r="A23" s="66" t="s">
        <v>22</v>
      </c>
      <c r="B23" s="66"/>
      <c r="C23" s="66"/>
      <c r="D23" s="66"/>
      <c r="E23" s="66"/>
      <c r="F23" s="66"/>
      <c r="G23" s="66"/>
      <c r="H23" s="66"/>
      <c r="I23" s="138">
        <v>0</v>
      </c>
      <c r="J23" s="138"/>
      <c r="K23" s="138"/>
      <c r="L23" s="138"/>
      <c r="M23" s="138"/>
      <c r="N23" s="138"/>
      <c r="O23" s="138"/>
      <c r="P23" s="138"/>
      <c r="Q23" s="138"/>
      <c r="R23" s="138"/>
      <c r="S23" s="138"/>
      <c r="T23" s="66" t="s">
        <v>24</v>
      </c>
      <c r="U23" s="66"/>
      <c r="V23" s="66"/>
      <c r="W23" s="66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47" t="s">
        <v>37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</row>
    <row r="26" spans="1:79" ht="67.5" customHeight="1" x14ac:dyDescent="0.2">
      <c r="A26" s="136" t="s">
        <v>176</v>
      </c>
      <c r="B26" s="137"/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  <c r="AG26" s="137"/>
      <c r="AH26" s="137"/>
      <c r="AI26" s="137"/>
      <c r="AJ26" s="137"/>
      <c r="AK26" s="137"/>
      <c r="AL26" s="137"/>
      <c r="AM26" s="137"/>
      <c r="AN26" s="137"/>
      <c r="AO26" s="137"/>
      <c r="AP26" s="137"/>
      <c r="AQ26" s="137"/>
      <c r="AR26" s="137"/>
      <c r="AS26" s="137"/>
      <c r="AT26" s="137"/>
      <c r="AU26" s="137"/>
      <c r="AV26" s="137"/>
      <c r="AW26" s="137"/>
      <c r="AX26" s="137"/>
      <c r="AY26" s="137"/>
      <c r="AZ26" s="137"/>
      <c r="BA26" s="137"/>
      <c r="BB26" s="137"/>
      <c r="BC26" s="137"/>
      <c r="BD26" s="137"/>
      <c r="BE26" s="137"/>
      <c r="BF26" s="137"/>
      <c r="BG26" s="137"/>
      <c r="BH26" s="137"/>
      <c r="BI26" s="137"/>
      <c r="BJ26" s="137"/>
      <c r="BK26" s="137"/>
      <c r="BL26" s="137"/>
    </row>
    <row r="27" spans="1:79" ht="12.6" hidden="1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6" t="s">
        <v>36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</row>
    <row r="29" spans="1:79" ht="27.75" customHeight="1" x14ac:dyDescent="0.2">
      <c r="A29" s="67" t="s">
        <v>28</v>
      </c>
      <c r="B29" s="67"/>
      <c r="C29" s="67"/>
      <c r="D29" s="67"/>
      <c r="E29" s="67"/>
      <c r="F29" s="67"/>
      <c r="G29" s="68" t="s">
        <v>40</v>
      </c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70"/>
    </row>
    <row r="30" spans="1:79" ht="15.75" hidden="1" x14ac:dyDescent="0.2">
      <c r="A30" s="71">
        <v>1</v>
      </c>
      <c r="B30" s="71"/>
      <c r="C30" s="71"/>
      <c r="D30" s="71"/>
      <c r="E30" s="71"/>
      <c r="F30" s="71"/>
      <c r="G30" s="68">
        <v>2</v>
      </c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70"/>
    </row>
    <row r="31" spans="1:79" ht="10.5" hidden="1" customHeight="1" x14ac:dyDescent="0.2">
      <c r="A31" s="75" t="s">
        <v>33</v>
      </c>
      <c r="B31" s="75"/>
      <c r="C31" s="75"/>
      <c r="D31" s="75"/>
      <c r="E31" s="75"/>
      <c r="F31" s="75"/>
      <c r="G31" s="76" t="s">
        <v>7</v>
      </c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8"/>
      <c r="CA31" s="1" t="s">
        <v>49</v>
      </c>
    </row>
    <row r="32" spans="1:79" ht="22.7" customHeight="1" x14ac:dyDescent="0.2">
      <c r="A32" s="75">
        <v>1</v>
      </c>
      <c r="B32" s="75"/>
      <c r="C32" s="75"/>
      <c r="D32" s="75"/>
      <c r="E32" s="75"/>
      <c r="F32" s="75"/>
      <c r="G32" s="124" t="s">
        <v>167</v>
      </c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  <c r="AE32" s="125"/>
      <c r="AF32" s="125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5"/>
      <c r="AT32" s="125"/>
      <c r="AU32" s="125"/>
      <c r="AV32" s="125"/>
      <c r="AW32" s="125"/>
      <c r="AX32" s="125"/>
      <c r="AY32" s="125"/>
      <c r="AZ32" s="125"/>
      <c r="BA32" s="125"/>
      <c r="BB32" s="125"/>
      <c r="BC32" s="125"/>
      <c r="BD32" s="125"/>
      <c r="BE32" s="125"/>
      <c r="BF32" s="125"/>
      <c r="BG32" s="125"/>
      <c r="BH32" s="125"/>
      <c r="BI32" s="125"/>
      <c r="BJ32" s="125"/>
      <c r="BK32" s="125"/>
      <c r="BL32" s="126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6" t="s">
        <v>38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</row>
    <row r="35" spans="1:79" ht="15.95" customHeight="1" x14ac:dyDescent="0.2">
      <c r="A35" s="128" t="s">
        <v>164</v>
      </c>
      <c r="B35" s="139"/>
      <c r="C35" s="139"/>
      <c r="D35" s="139"/>
      <c r="E35" s="139"/>
      <c r="F35" s="139"/>
      <c r="G35" s="139"/>
      <c r="H35" s="139"/>
      <c r="I35" s="139"/>
      <c r="J35" s="139"/>
      <c r="K35" s="139"/>
      <c r="L35" s="139"/>
      <c r="M35" s="139"/>
      <c r="N35" s="139"/>
      <c r="O35" s="139"/>
      <c r="P35" s="139"/>
      <c r="Q35" s="139"/>
      <c r="R35" s="139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39"/>
      <c r="AD35" s="139"/>
      <c r="AE35" s="139"/>
      <c r="AF35" s="139"/>
      <c r="AG35" s="139"/>
      <c r="AH35" s="139"/>
      <c r="AI35" s="139"/>
      <c r="AJ35" s="139"/>
      <c r="AK35" s="139"/>
      <c r="AL35" s="139"/>
      <c r="AM35" s="139"/>
      <c r="AN35" s="139"/>
      <c r="AO35" s="139"/>
      <c r="AP35" s="139"/>
      <c r="AQ35" s="139"/>
      <c r="AR35" s="139"/>
      <c r="AS35" s="139"/>
      <c r="AT35" s="139"/>
      <c r="AU35" s="139"/>
      <c r="AV35" s="139"/>
      <c r="AW35" s="139"/>
      <c r="AX35" s="139"/>
      <c r="AY35" s="139"/>
      <c r="AZ35" s="139"/>
      <c r="BA35" s="139"/>
      <c r="BB35" s="139"/>
      <c r="BC35" s="139"/>
      <c r="BD35" s="139"/>
      <c r="BE35" s="139"/>
      <c r="BF35" s="139"/>
      <c r="BG35" s="139"/>
      <c r="BH35" s="139"/>
      <c r="BI35" s="139"/>
      <c r="BJ35" s="139"/>
      <c r="BK35" s="139"/>
      <c r="BL35" s="139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6" t="s">
        <v>39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</row>
    <row r="38" spans="1:79" ht="27.75" customHeight="1" x14ac:dyDescent="0.2">
      <c r="A38" s="67" t="s">
        <v>28</v>
      </c>
      <c r="B38" s="67"/>
      <c r="C38" s="67"/>
      <c r="D38" s="67"/>
      <c r="E38" s="67"/>
      <c r="F38" s="67"/>
      <c r="G38" s="68" t="s">
        <v>25</v>
      </c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70"/>
    </row>
    <row r="39" spans="1:79" ht="15.75" hidden="1" x14ac:dyDescent="0.2">
      <c r="A39" s="71">
        <v>1</v>
      </c>
      <c r="B39" s="71"/>
      <c r="C39" s="71"/>
      <c r="D39" s="71"/>
      <c r="E39" s="71"/>
      <c r="F39" s="71"/>
      <c r="G39" s="68">
        <v>2</v>
      </c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  <c r="BC39" s="69"/>
      <c r="BD39" s="69"/>
      <c r="BE39" s="69"/>
      <c r="BF39" s="69"/>
      <c r="BG39" s="69"/>
      <c r="BH39" s="69"/>
      <c r="BI39" s="69"/>
      <c r="BJ39" s="69"/>
      <c r="BK39" s="69"/>
      <c r="BL39" s="70"/>
    </row>
    <row r="40" spans="1:79" ht="10.5" hidden="1" customHeight="1" x14ac:dyDescent="0.2">
      <c r="A40" s="75" t="s">
        <v>6</v>
      </c>
      <c r="B40" s="75"/>
      <c r="C40" s="75"/>
      <c r="D40" s="75"/>
      <c r="E40" s="75"/>
      <c r="F40" s="75"/>
      <c r="G40" s="76" t="s">
        <v>7</v>
      </c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8"/>
      <c r="CA40" s="1" t="s">
        <v>11</v>
      </c>
    </row>
    <row r="41" spans="1:79" ht="27" customHeight="1" x14ac:dyDescent="0.2">
      <c r="A41" s="75">
        <v>1</v>
      </c>
      <c r="B41" s="75"/>
      <c r="C41" s="75"/>
      <c r="D41" s="75"/>
      <c r="E41" s="75"/>
      <c r="F41" s="75"/>
      <c r="G41" s="124" t="s">
        <v>167</v>
      </c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5"/>
      <c r="Z41" s="125"/>
      <c r="AA41" s="125"/>
      <c r="AB41" s="125"/>
      <c r="AC41" s="125"/>
      <c r="AD41" s="125"/>
      <c r="AE41" s="125"/>
      <c r="AF41" s="125"/>
      <c r="AG41" s="125"/>
      <c r="AH41" s="125"/>
      <c r="AI41" s="125"/>
      <c r="AJ41" s="125"/>
      <c r="AK41" s="125"/>
      <c r="AL41" s="125"/>
      <c r="AM41" s="125"/>
      <c r="AN41" s="125"/>
      <c r="AO41" s="125"/>
      <c r="AP41" s="125"/>
      <c r="AQ41" s="125"/>
      <c r="AR41" s="125"/>
      <c r="AS41" s="125"/>
      <c r="AT41" s="125"/>
      <c r="AU41" s="125"/>
      <c r="AV41" s="125"/>
      <c r="AW41" s="125"/>
      <c r="AX41" s="125"/>
      <c r="AY41" s="125"/>
      <c r="AZ41" s="125"/>
      <c r="BA41" s="125"/>
      <c r="BB41" s="125"/>
      <c r="BC41" s="125"/>
      <c r="BD41" s="125"/>
      <c r="BE41" s="125"/>
      <c r="BF41" s="125"/>
      <c r="BG41" s="125"/>
      <c r="BH41" s="125"/>
      <c r="BI41" s="125"/>
      <c r="BJ41" s="125"/>
      <c r="BK41" s="125"/>
      <c r="BL41" s="126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6" t="s">
        <v>41</v>
      </c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71" t="s">
        <v>28</v>
      </c>
      <c r="B45" s="71"/>
      <c r="C45" s="71"/>
      <c r="D45" s="83" t="s">
        <v>26</v>
      </c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5"/>
      <c r="AC45" s="71" t="s">
        <v>29</v>
      </c>
      <c r="AD45" s="71"/>
      <c r="AE45" s="71"/>
      <c r="AF45" s="71"/>
      <c r="AG45" s="71"/>
      <c r="AH45" s="71"/>
      <c r="AI45" s="71"/>
      <c r="AJ45" s="71"/>
      <c r="AK45" s="71" t="s">
        <v>30</v>
      </c>
      <c r="AL45" s="71"/>
      <c r="AM45" s="71"/>
      <c r="AN45" s="71"/>
      <c r="AO45" s="71"/>
      <c r="AP45" s="71"/>
      <c r="AQ45" s="71"/>
      <c r="AR45" s="71"/>
      <c r="AS45" s="71" t="s">
        <v>27</v>
      </c>
      <c r="AT45" s="71"/>
      <c r="AU45" s="71"/>
      <c r="AV45" s="71"/>
      <c r="AW45" s="71"/>
      <c r="AX45" s="71"/>
      <c r="AY45" s="71"/>
      <c r="AZ45" s="71"/>
      <c r="BA45" s="18"/>
      <c r="BB45" s="18"/>
      <c r="BC45" s="18"/>
      <c r="BD45" s="18"/>
      <c r="BE45" s="18"/>
      <c r="BF45" s="18"/>
      <c r="BG45" s="18"/>
      <c r="BH45" s="18"/>
    </row>
    <row r="46" spans="1:79" ht="13.35" customHeight="1" x14ac:dyDescent="0.2">
      <c r="A46" s="71"/>
      <c r="B46" s="71"/>
      <c r="C46" s="71"/>
      <c r="D46" s="86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8"/>
      <c r="AC46" s="71"/>
      <c r="AD46" s="71"/>
      <c r="AE46" s="71"/>
      <c r="AF46" s="71"/>
      <c r="AG46" s="71"/>
      <c r="AH46" s="71"/>
      <c r="AI46" s="71"/>
      <c r="AJ46" s="71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V46" s="71"/>
      <c r="AW46" s="71"/>
      <c r="AX46" s="71"/>
      <c r="AY46" s="71"/>
      <c r="AZ46" s="71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71">
        <v>1</v>
      </c>
      <c r="B47" s="71"/>
      <c r="C47" s="71"/>
      <c r="D47" s="89">
        <v>2</v>
      </c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1"/>
      <c r="AC47" s="71">
        <v>3</v>
      </c>
      <c r="AD47" s="71"/>
      <c r="AE47" s="71"/>
      <c r="AF47" s="71"/>
      <c r="AG47" s="71"/>
      <c r="AH47" s="71"/>
      <c r="AI47" s="71"/>
      <c r="AJ47" s="71"/>
      <c r="AK47" s="71">
        <v>4</v>
      </c>
      <c r="AL47" s="71"/>
      <c r="AM47" s="71"/>
      <c r="AN47" s="71"/>
      <c r="AO47" s="71"/>
      <c r="AP47" s="71"/>
      <c r="AQ47" s="71"/>
      <c r="AR47" s="71"/>
      <c r="AS47" s="71">
        <v>5</v>
      </c>
      <c r="AT47" s="71"/>
      <c r="AU47" s="71"/>
      <c r="AV47" s="71"/>
      <c r="AW47" s="71"/>
      <c r="AX47" s="71"/>
      <c r="AY47" s="71"/>
      <c r="AZ47" s="71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75" t="s">
        <v>6</v>
      </c>
      <c r="B48" s="75"/>
      <c r="C48" s="75"/>
      <c r="D48" s="92" t="s">
        <v>7</v>
      </c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4"/>
      <c r="AC48" s="95" t="s">
        <v>8</v>
      </c>
      <c r="AD48" s="95"/>
      <c r="AE48" s="95"/>
      <c r="AF48" s="95"/>
      <c r="AG48" s="95"/>
      <c r="AH48" s="95"/>
      <c r="AI48" s="95"/>
      <c r="AJ48" s="95"/>
      <c r="AK48" s="95" t="s">
        <v>9</v>
      </c>
      <c r="AL48" s="95"/>
      <c r="AM48" s="95"/>
      <c r="AN48" s="95"/>
      <c r="AO48" s="95"/>
      <c r="AP48" s="95"/>
      <c r="AQ48" s="95"/>
      <c r="AR48" s="95"/>
      <c r="AS48" s="96" t="s">
        <v>10</v>
      </c>
      <c r="AT48" s="95"/>
      <c r="AU48" s="95"/>
      <c r="AV48" s="95"/>
      <c r="AW48" s="95"/>
      <c r="AX48" s="95"/>
      <c r="AY48" s="95"/>
      <c r="AZ48" s="95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1.6" customHeight="1" x14ac:dyDescent="0.2">
      <c r="A49" s="75">
        <v>1</v>
      </c>
      <c r="B49" s="75"/>
      <c r="C49" s="75"/>
      <c r="D49" s="124" t="s">
        <v>158</v>
      </c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R49" s="140"/>
      <c r="S49" s="140"/>
      <c r="T49" s="140"/>
      <c r="U49" s="140"/>
      <c r="V49" s="140"/>
      <c r="W49" s="140"/>
      <c r="X49" s="140"/>
      <c r="Y49" s="140"/>
      <c r="Z49" s="140"/>
      <c r="AA49" s="140"/>
      <c r="AB49" s="141"/>
      <c r="AC49" s="142">
        <f>AS22</f>
        <v>14300</v>
      </c>
      <c r="AD49" s="142"/>
      <c r="AE49" s="142"/>
      <c r="AF49" s="142"/>
      <c r="AG49" s="142"/>
      <c r="AH49" s="142"/>
      <c r="AI49" s="142"/>
      <c r="AJ49" s="142"/>
      <c r="AK49" s="142">
        <v>0</v>
      </c>
      <c r="AL49" s="142"/>
      <c r="AM49" s="142"/>
      <c r="AN49" s="142"/>
      <c r="AO49" s="142"/>
      <c r="AP49" s="142"/>
      <c r="AQ49" s="142"/>
      <c r="AR49" s="142"/>
      <c r="AS49" s="142">
        <f>AC49+AK49</f>
        <v>14300</v>
      </c>
      <c r="AT49" s="142"/>
      <c r="AU49" s="142"/>
      <c r="AV49" s="142"/>
      <c r="AW49" s="142"/>
      <c r="AX49" s="142"/>
      <c r="AY49" s="142"/>
      <c r="AZ49" s="142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31.7" hidden="1" customHeight="1" x14ac:dyDescent="0.2">
      <c r="A50" s="75">
        <v>2</v>
      </c>
      <c r="B50" s="75"/>
      <c r="C50" s="75"/>
      <c r="D50" s="124" t="s">
        <v>159</v>
      </c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0"/>
      <c r="Q50" s="140"/>
      <c r="R50" s="140"/>
      <c r="S50" s="140"/>
      <c r="T50" s="140"/>
      <c r="U50" s="140"/>
      <c r="V50" s="140"/>
      <c r="W50" s="140"/>
      <c r="X50" s="140"/>
      <c r="Y50" s="140"/>
      <c r="Z50" s="140"/>
      <c r="AA50" s="140"/>
      <c r="AB50" s="141"/>
      <c r="AC50" s="142">
        <v>0</v>
      </c>
      <c r="AD50" s="142"/>
      <c r="AE50" s="142"/>
      <c r="AF50" s="142"/>
      <c r="AG50" s="142"/>
      <c r="AH50" s="142"/>
      <c r="AI50" s="142"/>
      <c r="AJ50" s="142"/>
      <c r="AK50" s="142">
        <v>0</v>
      </c>
      <c r="AL50" s="142"/>
      <c r="AM50" s="142"/>
      <c r="AN50" s="142"/>
      <c r="AO50" s="142"/>
      <c r="AP50" s="142"/>
      <c r="AQ50" s="142"/>
      <c r="AR50" s="142"/>
      <c r="AS50" s="142">
        <f>AC50+AK50</f>
        <v>0</v>
      </c>
      <c r="AT50" s="142"/>
      <c r="AU50" s="142"/>
      <c r="AV50" s="142"/>
      <c r="AW50" s="142"/>
      <c r="AX50" s="142"/>
      <c r="AY50" s="142"/>
      <c r="AZ50" s="142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ht="22.35" customHeight="1" x14ac:dyDescent="0.2">
      <c r="A51" s="98"/>
      <c r="B51" s="98"/>
      <c r="C51" s="98"/>
      <c r="D51" s="117" t="s">
        <v>67</v>
      </c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144"/>
      <c r="R51" s="144"/>
      <c r="S51" s="144"/>
      <c r="T51" s="144"/>
      <c r="U51" s="144"/>
      <c r="V51" s="144"/>
      <c r="W51" s="144"/>
      <c r="X51" s="144"/>
      <c r="Y51" s="144"/>
      <c r="Z51" s="144"/>
      <c r="AA51" s="144"/>
      <c r="AB51" s="145"/>
      <c r="AC51" s="143">
        <f>AC49</f>
        <v>14300</v>
      </c>
      <c r="AD51" s="143"/>
      <c r="AE51" s="143"/>
      <c r="AF51" s="143"/>
      <c r="AG51" s="143"/>
      <c r="AH51" s="143"/>
      <c r="AI51" s="143"/>
      <c r="AJ51" s="143"/>
      <c r="AK51" s="143">
        <v>0</v>
      </c>
      <c r="AL51" s="143"/>
      <c r="AM51" s="143"/>
      <c r="AN51" s="143"/>
      <c r="AO51" s="143"/>
      <c r="AP51" s="143"/>
      <c r="AQ51" s="143"/>
      <c r="AR51" s="143"/>
      <c r="AS51" s="143">
        <f>AC51+AK51</f>
        <v>14300</v>
      </c>
      <c r="AT51" s="143"/>
      <c r="AU51" s="143"/>
      <c r="AV51" s="143"/>
      <c r="AW51" s="143"/>
      <c r="AX51" s="143"/>
      <c r="AY51" s="143"/>
      <c r="AZ51" s="143"/>
      <c r="BA51" s="39"/>
      <c r="BB51" s="39"/>
      <c r="BC51" s="39"/>
      <c r="BD51" s="39"/>
      <c r="BE51" s="39"/>
      <c r="BF51" s="39"/>
      <c r="BG51" s="39"/>
      <c r="BH51" s="39"/>
    </row>
    <row r="53" spans="1:79" ht="15.75" customHeight="1" x14ac:dyDescent="0.2">
      <c r="A53" s="47" t="s">
        <v>42</v>
      </c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  <c r="BH53" s="47"/>
      <c r="BI53" s="47"/>
      <c r="BJ53" s="47"/>
      <c r="BK53" s="47"/>
      <c r="BL53" s="47"/>
    </row>
    <row r="54" spans="1:79" ht="15" customHeight="1" x14ac:dyDescent="0.2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  <c r="AK54" s="82"/>
      <c r="AL54" s="82"/>
      <c r="AM54" s="82"/>
      <c r="AN54" s="82"/>
      <c r="AO54" s="82"/>
      <c r="AP54" s="82"/>
      <c r="AQ54" s="82"/>
      <c r="AR54" s="82"/>
      <c r="AS54" s="82"/>
      <c r="AT54" s="82"/>
      <c r="AU54" s="82"/>
      <c r="AV54" s="82"/>
      <c r="AW54" s="82"/>
      <c r="AX54" s="82"/>
      <c r="AY54" s="82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71" t="s">
        <v>28</v>
      </c>
      <c r="B55" s="71"/>
      <c r="C55" s="71"/>
      <c r="D55" s="83" t="s">
        <v>34</v>
      </c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5"/>
      <c r="AB55" s="71" t="s">
        <v>29</v>
      </c>
      <c r="AC55" s="71"/>
      <c r="AD55" s="71"/>
      <c r="AE55" s="71"/>
      <c r="AF55" s="71"/>
      <c r="AG55" s="71"/>
      <c r="AH55" s="71"/>
      <c r="AI55" s="71"/>
      <c r="AJ55" s="71" t="s">
        <v>30</v>
      </c>
      <c r="AK55" s="71"/>
      <c r="AL55" s="71"/>
      <c r="AM55" s="71"/>
      <c r="AN55" s="71"/>
      <c r="AO55" s="71"/>
      <c r="AP55" s="71"/>
      <c r="AQ55" s="71"/>
      <c r="AR55" s="71" t="s">
        <v>27</v>
      </c>
      <c r="AS55" s="71"/>
      <c r="AT55" s="71"/>
      <c r="AU55" s="71"/>
      <c r="AV55" s="71"/>
      <c r="AW55" s="71"/>
      <c r="AX55" s="71"/>
      <c r="AY55" s="71"/>
    </row>
    <row r="56" spans="1:79" ht="13.35" customHeight="1" x14ac:dyDescent="0.2">
      <c r="A56" s="71"/>
      <c r="B56" s="71"/>
      <c r="C56" s="71"/>
      <c r="D56" s="86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8"/>
      <c r="AB56" s="71"/>
      <c r="AC56" s="71"/>
      <c r="AD56" s="71"/>
      <c r="AE56" s="71"/>
      <c r="AF56" s="71"/>
      <c r="AG56" s="71"/>
      <c r="AH56" s="71"/>
      <c r="AI56" s="71"/>
      <c r="AJ56" s="71"/>
      <c r="AK56" s="71"/>
      <c r="AL56" s="71"/>
      <c r="AM56" s="71"/>
      <c r="AN56" s="71"/>
      <c r="AO56" s="71"/>
      <c r="AP56" s="71"/>
      <c r="AQ56" s="71"/>
      <c r="AR56" s="71"/>
      <c r="AS56" s="71"/>
      <c r="AT56" s="71"/>
      <c r="AU56" s="71"/>
      <c r="AV56" s="71"/>
      <c r="AW56" s="71"/>
      <c r="AX56" s="71"/>
      <c r="AY56" s="71"/>
    </row>
    <row r="57" spans="1:79" ht="15.75" customHeight="1" x14ac:dyDescent="0.2">
      <c r="A57" s="71">
        <v>1</v>
      </c>
      <c r="B57" s="71"/>
      <c r="C57" s="71"/>
      <c r="D57" s="89">
        <v>2</v>
      </c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1"/>
      <c r="AB57" s="71">
        <v>3</v>
      </c>
      <c r="AC57" s="71"/>
      <c r="AD57" s="71"/>
      <c r="AE57" s="71"/>
      <c r="AF57" s="71"/>
      <c r="AG57" s="71"/>
      <c r="AH57" s="71"/>
      <c r="AI57" s="71"/>
      <c r="AJ57" s="71">
        <v>4</v>
      </c>
      <c r="AK57" s="71"/>
      <c r="AL57" s="71"/>
      <c r="AM57" s="71"/>
      <c r="AN57" s="71"/>
      <c r="AO57" s="71"/>
      <c r="AP57" s="71"/>
      <c r="AQ57" s="71"/>
      <c r="AR57" s="71">
        <v>5</v>
      </c>
      <c r="AS57" s="71"/>
      <c r="AT57" s="71"/>
      <c r="AU57" s="71"/>
      <c r="AV57" s="71"/>
      <c r="AW57" s="71"/>
      <c r="AX57" s="71"/>
      <c r="AY57" s="71"/>
    </row>
    <row r="58" spans="1:79" ht="12.75" hidden="1" customHeight="1" x14ac:dyDescent="0.2">
      <c r="A58" s="75" t="s">
        <v>6</v>
      </c>
      <c r="B58" s="75"/>
      <c r="C58" s="75"/>
      <c r="D58" s="76" t="s">
        <v>7</v>
      </c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8"/>
      <c r="AB58" s="95" t="s">
        <v>8</v>
      </c>
      <c r="AC58" s="95"/>
      <c r="AD58" s="95"/>
      <c r="AE58" s="95"/>
      <c r="AF58" s="95"/>
      <c r="AG58" s="95"/>
      <c r="AH58" s="95"/>
      <c r="AI58" s="95"/>
      <c r="AJ58" s="95" t="s">
        <v>9</v>
      </c>
      <c r="AK58" s="95"/>
      <c r="AL58" s="95"/>
      <c r="AM58" s="95"/>
      <c r="AN58" s="95"/>
      <c r="AO58" s="95"/>
      <c r="AP58" s="95"/>
      <c r="AQ58" s="95"/>
      <c r="AR58" s="95" t="s">
        <v>10</v>
      </c>
      <c r="AS58" s="95"/>
      <c r="AT58" s="95"/>
      <c r="AU58" s="95"/>
      <c r="AV58" s="95"/>
      <c r="AW58" s="95"/>
      <c r="AX58" s="95"/>
      <c r="AY58" s="95"/>
      <c r="CA58" s="1" t="s">
        <v>15</v>
      </c>
    </row>
    <row r="59" spans="1:79" ht="34.35" customHeight="1" x14ac:dyDescent="0.2">
      <c r="A59" s="75">
        <v>1</v>
      </c>
      <c r="B59" s="75"/>
      <c r="C59" s="75"/>
      <c r="D59" s="124" t="s">
        <v>174</v>
      </c>
      <c r="E59" s="140"/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40"/>
      <c r="Y59" s="140"/>
      <c r="Z59" s="140"/>
      <c r="AA59" s="141"/>
      <c r="AB59" s="142">
        <f>AC49</f>
        <v>14300</v>
      </c>
      <c r="AC59" s="142"/>
      <c r="AD59" s="142"/>
      <c r="AE59" s="142"/>
      <c r="AF59" s="142"/>
      <c r="AG59" s="142"/>
      <c r="AH59" s="142"/>
      <c r="AI59" s="142"/>
      <c r="AJ59" s="142">
        <v>0</v>
      </c>
      <c r="AK59" s="142"/>
      <c r="AL59" s="142"/>
      <c r="AM59" s="142"/>
      <c r="AN59" s="142"/>
      <c r="AO59" s="142"/>
      <c r="AP59" s="142"/>
      <c r="AQ59" s="142"/>
      <c r="AR59" s="142">
        <f>AB59+AJ59</f>
        <v>14300</v>
      </c>
      <c r="AS59" s="142"/>
      <c r="AT59" s="142"/>
      <c r="AU59" s="142"/>
      <c r="AV59" s="142"/>
      <c r="AW59" s="142"/>
      <c r="AX59" s="142"/>
      <c r="AY59" s="142"/>
      <c r="CA59" s="1" t="s">
        <v>16</v>
      </c>
    </row>
    <row r="60" spans="1:79" s="4" customFormat="1" ht="19.7" customHeight="1" x14ac:dyDescent="0.2">
      <c r="A60" s="98"/>
      <c r="B60" s="98"/>
      <c r="C60" s="98"/>
      <c r="D60" s="117" t="s">
        <v>27</v>
      </c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  <c r="P60" s="144"/>
      <c r="Q60" s="144"/>
      <c r="R60" s="144"/>
      <c r="S60" s="144"/>
      <c r="T60" s="144"/>
      <c r="U60" s="144"/>
      <c r="V60" s="144"/>
      <c r="W60" s="144"/>
      <c r="X60" s="144"/>
      <c r="Y60" s="144"/>
      <c r="Z60" s="144"/>
      <c r="AA60" s="145"/>
      <c r="AB60" s="143">
        <f>AB59</f>
        <v>14300</v>
      </c>
      <c r="AC60" s="143"/>
      <c r="AD60" s="143"/>
      <c r="AE60" s="143"/>
      <c r="AF60" s="143"/>
      <c r="AG60" s="143"/>
      <c r="AH60" s="143"/>
      <c r="AI60" s="143"/>
      <c r="AJ60" s="143">
        <v>0</v>
      </c>
      <c r="AK60" s="143"/>
      <c r="AL60" s="143"/>
      <c r="AM60" s="143"/>
      <c r="AN60" s="143"/>
      <c r="AO60" s="143"/>
      <c r="AP60" s="143"/>
      <c r="AQ60" s="143"/>
      <c r="AR60" s="143">
        <f>AB60+AJ60</f>
        <v>14300</v>
      </c>
      <c r="AS60" s="143"/>
      <c r="AT60" s="143"/>
      <c r="AU60" s="143"/>
      <c r="AV60" s="143"/>
      <c r="AW60" s="143"/>
      <c r="AX60" s="143"/>
      <c r="AY60" s="143"/>
    </row>
    <row r="62" spans="1:79" ht="15.75" customHeight="1" x14ac:dyDescent="0.2">
      <c r="A62" s="66" t="s">
        <v>43</v>
      </c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</row>
    <row r="63" spans="1:79" ht="30" customHeight="1" x14ac:dyDescent="0.2">
      <c r="A63" s="75" t="s">
        <v>28</v>
      </c>
      <c r="B63" s="75"/>
      <c r="C63" s="75"/>
      <c r="D63" s="75"/>
      <c r="E63" s="75"/>
      <c r="F63" s="75"/>
      <c r="G63" s="92" t="s">
        <v>44</v>
      </c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4"/>
      <c r="Z63" s="75" t="s">
        <v>2</v>
      </c>
      <c r="AA63" s="75"/>
      <c r="AB63" s="75"/>
      <c r="AC63" s="75"/>
      <c r="AD63" s="75"/>
      <c r="AE63" s="75" t="s">
        <v>1</v>
      </c>
      <c r="AF63" s="75"/>
      <c r="AG63" s="75"/>
      <c r="AH63" s="75"/>
      <c r="AI63" s="75"/>
      <c r="AJ63" s="75"/>
      <c r="AK63" s="75"/>
      <c r="AL63" s="75"/>
      <c r="AM63" s="75"/>
      <c r="AN63" s="75"/>
      <c r="AO63" s="92" t="s">
        <v>29</v>
      </c>
      <c r="AP63" s="93"/>
      <c r="AQ63" s="93"/>
      <c r="AR63" s="93"/>
      <c r="AS63" s="93"/>
      <c r="AT63" s="93"/>
      <c r="AU63" s="93"/>
      <c r="AV63" s="94"/>
      <c r="AW63" s="92" t="s">
        <v>30</v>
      </c>
      <c r="AX63" s="93"/>
      <c r="AY63" s="93"/>
      <c r="AZ63" s="93"/>
      <c r="BA63" s="93"/>
      <c r="BB63" s="93"/>
      <c r="BC63" s="93"/>
      <c r="BD63" s="94"/>
      <c r="BE63" s="92" t="s">
        <v>27</v>
      </c>
      <c r="BF63" s="93"/>
      <c r="BG63" s="93"/>
      <c r="BH63" s="93"/>
      <c r="BI63" s="93"/>
      <c r="BJ63" s="93"/>
      <c r="BK63" s="93"/>
      <c r="BL63" s="94"/>
    </row>
    <row r="64" spans="1:79" s="45" customFormat="1" ht="15.75" hidden="1" customHeight="1" x14ac:dyDescent="0.2">
      <c r="A64" s="146">
        <v>1</v>
      </c>
      <c r="B64" s="146"/>
      <c r="C64" s="146"/>
      <c r="D64" s="146"/>
      <c r="E64" s="146"/>
      <c r="F64" s="146"/>
      <c r="G64" s="147">
        <v>2</v>
      </c>
      <c r="H64" s="148"/>
      <c r="I64" s="148"/>
      <c r="J64" s="148"/>
      <c r="K64" s="148"/>
      <c r="L64" s="148"/>
      <c r="M64" s="148"/>
      <c r="N64" s="148"/>
      <c r="O64" s="148"/>
      <c r="P64" s="148"/>
      <c r="Q64" s="148"/>
      <c r="R64" s="148"/>
      <c r="S64" s="148"/>
      <c r="T64" s="148"/>
      <c r="U64" s="148"/>
      <c r="V64" s="148"/>
      <c r="W64" s="148"/>
      <c r="X64" s="148"/>
      <c r="Y64" s="149"/>
      <c r="Z64" s="146">
        <v>3</v>
      </c>
      <c r="AA64" s="146"/>
      <c r="AB64" s="146"/>
      <c r="AC64" s="146"/>
      <c r="AD64" s="146"/>
      <c r="AE64" s="146">
        <v>4</v>
      </c>
      <c r="AF64" s="146"/>
      <c r="AG64" s="146"/>
      <c r="AH64" s="146"/>
      <c r="AI64" s="146"/>
      <c r="AJ64" s="146"/>
      <c r="AK64" s="146"/>
      <c r="AL64" s="146"/>
      <c r="AM64" s="146"/>
      <c r="AN64" s="146"/>
      <c r="AO64" s="146">
        <v>5</v>
      </c>
      <c r="AP64" s="146"/>
      <c r="AQ64" s="146"/>
      <c r="AR64" s="146"/>
      <c r="AS64" s="146"/>
      <c r="AT64" s="146"/>
      <c r="AU64" s="146"/>
      <c r="AV64" s="146"/>
      <c r="AW64" s="146">
        <v>6</v>
      </c>
      <c r="AX64" s="146"/>
      <c r="AY64" s="146"/>
      <c r="AZ64" s="146"/>
      <c r="BA64" s="146"/>
      <c r="BB64" s="146"/>
      <c r="BC64" s="146"/>
      <c r="BD64" s="146"/>
      <c r="BE64" s="146">
        <v>7</v>
      </c>
      <c r="BF64" s="146"/>
      <c r="BG64" s="146"/>
      <c r="BH64" s="146"/>
      <c r="BI64" s="146"/>
      <c r="BJ64" s="146"/>
      <c r="BK64" s="146"/>
      <c r="BL64" s="146"/>
    </row>
    <row r="65" spans="1:79" ht="12.75" hidden="1" customHeight="1" x14ac:dyDescent="0.2">
      <c r="A65" s="75" t="s">
        <v>33</v>
      </c>
      <c r="B65" s="75"/>
      <c r="C65" s="75"/>
      <c r="D65" s="75"/>
      <c r="E65" s="75"/>
      <c r="F65" s="75"/>
      <c r="G65" s="76" t="s">
        <v>7</v>
      </c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8"/>
      <c r="Z65" s="75" t="s">
        <v>19</v>
      </c>
      <c r="AA65" s="75"/>
      <c r="AB65" s="75"/>
      <c r="AC65" s="75"/>
      <c r="AD65" s="75"/>
      <c r="AE65" s="103" t="s">
        <v>32</v>
      </c>
      <c r="AF65" s="103"/>
      <c r="AG65" s="103"/>
      <c r="AH65" s="103"/>
      <c r="AI65" s="103"/>
      <c r="AJ65" s="103"/>
      <c r="AK65" s="103"/>
      <c r="AL65" s="103"/>
      <c r="AM65" s="103"/>
      <c r="AN65" s="76"/>
      <c r="AO65" s="95" t="s">
        <v>8</v>
      </c>
      <c r="AP65" s="95"/>
      <c r="AQ65" s="95"/>
      <c r="AR65" s="95"/>
      <c r="AS65" s="95"/>
      <c r="AT65" s="95"/>
      <c r="AU65" s="95"/>
      <c r="AV65" s="95"/>
      <c r="AW65" s="95" t="s">
        <v>31</v>
      </c>
      <c r="AX65" s="95"/>
      <c r="AY65" s="95"/>
      <c r="AZ65" s="95"/>
      <c r="BA65" s="95"/>
      <c r="BB65" s="95"/>
      <c r="BC65" s="95"/>
      <c r="BD65" s="95"/>
      <c r="BE65" s="95" t="s">
        <v>10</v>
      </c>
      <c r="BF65" s="95"/>
      <c r="BG65" s="95"/>
      <c r="BH65" s="95"/>
      <c r="BI65" s="95"/>
      <c r="BJ65" s="95"/>
      <c r="BK65" s="95"/>
      <c r="BL65" s="95"/>
      <c r="CA65" s="1" t="s">
        <v>17</v>
      </c>
    </row>
    <row r="66" spans="1:79" s="4" customFormat="1" ht="12.75" customHeight="1" x14ac:dyDescent="0.2">
      <c r="A66" s="98">
        <v>0</v>
      </c>
      <c r="B66" s="98"/>
      <c r="C66" s="98"/>
      <c r="D66" s="98"/>
      <c r="E66" s="98"/>
      <c r="F66" s="98"/>
      <c r="G66" s="112" t="s">
        <v>69</v>
      </c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4"/>
      <c r="Z66" s="115"/>
      <c r="AA66" s="115"/>
      <c r="AB66" s="115"/>
      <c r="AC66" s="115"/>
      <c r="AD66" s="115"/>
      <c r="AE66" s="116"/>
      <c r="AF66" s="116"/>
      <c r="AG66" s="116"/>
      <c r="AH66" s="116"/>
      <c r="AI66" s="116"/>
      <c r="AJ66" s="116"/>
      <c r="AK66" s="116"/>
      <c r="AL66" s="116"/>
      <c r="AM66" s="116"/>
      <c r="AN66" s="117"/>
      <c r="AO66" s="102"/>
      <c r="AP66" s="102"/>
      <c r="AQ66" s="102"/>
      <c r="AR66" s="102"/>
      <c r="AS66" s="102"/>
      <c r="AT66" s="102"/>
      <c r="AU66" s="102"/>
      <c r="AV66" s="102"/>
      <c r="AW66" s="102"/>
      <c r="AX66" s="102"/>
      <c r="AY66" s="102"/>
      <c r="AZ66" s="102"/>
      <c r="BA66" s="102"/>
      <c r="BB66" s="102"/>
      <c r="BC66" s="102"/>
      <c r="BD66" s="102"/>
      <c r="BE66" s="102"/>
      <c r="BF66" s="102"/>
      <c r="BG66" s="102"/>
      <c r="BH66" s="102"/>
      <c r="BI66" s="102"/>
      <c r="BJ66" s="102"/>
      <c r="BK66" s="102"/>
      <c r="BL66" s="102"/>
      <c r="CA66" s="4" t="s">
        <v>18</v>
      </c>
    </row>
    <row r="67" spans="1:79" ht="26.45" customHeight="1" x14ac:dyDescent="0.2">
      <c r="A67" s="75">
        <v>1</v>
      </c>
      <c r="B67" s="75"/>
      <c r="C67" s="75"/>
      <c r="D67" s="75"/>
      <c r="E67" s="75"/>
      <c r="F67" s="75"/>
      <c r="G67" s="124" t="s">
        <v>160</v>
      </c>
      <c r="H67" s="140"/>
      <c r="I67" s="140"/>
      <c r="J67" s="140"/>
      <c r="K67" s="140"/>
      <c r="L67" s="140"/>
      <c r="M67" s="140"/>
      <c r="N67" s="140"/>
      <c r="O67" s="140"/>
      <c r="P67" s="140"/>
      <c r="Q67" s="140"/>
      <c r="R67" s="140"/>
      <c r="S67" s="140"/>
      <c r="T67" s="140"/>
      <c r="U67" s="140"/>
      <c r="V67" s="140"/>
      <c r="W67" s="140"/>
      <c r="X67" s="140"/>
      <c r="Y67" s="141"/>
      <c r="Z67" s="161" t="s">
        <v>71</v>
      </c>
      <c r="AA67" s="162"/>
      <c r="AB67" s="162"/>
      <c r="AC67" s="162"/>
      <c r="AD67" s="163"/>
      <c r="AE67" s="161" t="s">
        <v>156</v>
      </c>
      <c r="AF67" s="162"/>
      <c r="AG67" s="162"/>
      <c r="AH67" s="162"/>
      <c r="AI67" s="162"/>
      <c r="AJ67" s="162"/>
      <c r="AK67" s="162"/>
      <c r="AL67" s="162"/>
      <c r="AM67" s="162"/>
      <c r="AN67" s="163"/>
      <c r="AO67" s="142">
        <v>2</v>
      </c>
      <c r="AP67" s="142"/>
      <c r="AQ67" s="142"/>
      <c r="AR67" s="142"/>
      <c r="AS67" s="142"/>
      <c r="AT67" s="142"/>
      <c r="AU67" s="142"/>
      <c r="AV67" s="142"/>
      <c r="AW67" s="142">
        <v>0</v>
      </c>
      <c r="AX67" s="142"/>
      <c r="AY67" s="142"/>
      <c r="AZ67" s="142"/>
      <c r="BA67" s="142"/>
      <c r="BB67" s="142"/>
      <c r="BC67" s="142"/>
      <c r="BD67" s="142"/>
      <c r="BE67" s="142">
        <f t="shared" ref="BE67:BE76" si="0">AO67+AW67</f>
        <v>2</v>
      </c>
      <c r="BF67" s="142"/>
      <c r="BG67" s="142"/>
      <c r="BH67" s="142"/>
      <c r="BI67" s="142"/>
      <c r="BJ67" s="142"/>
      <c r="BK67" s="142"/>
      <c r="BL67" s="142"/>
    </row>
    <row r="68" spans="1:79" ht="39.6" hidden="1" customHeight="1" x14ac:dyDescent="0.2">
      <c r="A68" s="92">
        <v>2</v>
      </c>
      <c r="B68" s="93"/>
      <c r="C68" s="93"/>
      <c r="D68" s="93"/>
      <c r="E68" s="93"/>
      <c r="F68" s="94"/>
      <c r="G68" s="124" t="s">
        <v>168</v>
      </c>
      <c r="H68" s="125"/>
      <c r="I68" s="125"/>
      <c r="J68" s="125"/>
      <c r="K68" s="125"/>
      <c r="L68" s="125"/>
      <c r="M68" s="125"/>
      <c r="N68" s="125"/>
      <c r="O68" s="125"/>
      <c r="P68" s="125"/>
      <c r="Q68" s="125"/>
      <c r="R68" s="125"/>
      <c r="S68" s="125"/>
      <c r="T68" s="125"/>
      <c r="U68" s="125"/>
      <c r="V68" s="125"/>
      <c r="W68" s="125"/>
      <c r="X68" s="125"/>
      <c r="Y68" s="126"/>
      <c r="Z68" s="164"/>
      <c r="AA68" s="165"/>
      <c r="AB68" s="165"/>
      <c r="AC68" s="165"/>
      <c r="AD68" s="166"/>
      <c r="AE68" s="164"/>
      <c r="AF68" s="165"/>
      <c r="AG68" s="165"/>
      <c r="AH68" s="165"/>
      <c r="AI68" s="165"/>
      <c r="AJ68" s="165"/>
      <c r="AK68" s="165"/>
      <c r="AL68" s="165"/>
      <c r="AM68" s="165"/>
      <c r="AN68" s="166"/>
      <c r="AO68" s="158">
        <v>4</v>
      </c>
      <c r="AP68" s="159"/>
      <c r="AQ68" s="159"/>
      <c r="AR68" s="159"/>
      <c r="AS68" s="159"/>
      <c r="AT68" s="159"/>
      <c r="AU68" s="159"/>
      <c r="AV68" s="160"/>
      <c r="AW68" s="158">
        <v>0</v>
      </c>
      <c r="AX68" s="159"/>
      <c r="AY68" s="159"/>
      <c r="AZ68" s="159"/>
      <c r="BA68" s="159"/>
      <c r="BB68" s="159"/>
      <c r="BC68" s="159"/>
      <c r="BD68" s="160"/>
      <c r="BE68" s="158">
        <f>AO68</f>
        <v>4</v>
      </c>
      <c r="BF68" s="159"/>
      <c r="BG68" s="159"/>
      <c r="BH68" s="159"/>
      <c r="BI68" s="159"/>
      <c r="BJ68" s="159"/>
      <c r="BK68" s="159"/>
      <c r="BL68" s="160"/>
    </row>
    <row r="69" spans="1:79" s="4" customFormat="1" ht="12.75" customHeight="1" x14ac:dyDescent="0.2">
      <c r="A69" s="98">
        <v>0</v>
      </c>
      <c r="B69" s="98"/>
      <c r="C69" s="98"/>
      <c r="D69" s="98"/>
      <c r="E69" s="98"/>
      <c r="F69" s="98"/>
      <c r="G69" s="121" t="s">
        <v>79</v>
      </c>
      <c r="H69" s="122"/>
      <c r="I69" s="122"/>
      <c r="J69" s="122"/>
      <c r="K69" s="122"/>
      <c r="L69" s="122"/>
      <c r="M69" s="122"/>
      <c r="N69" s="122"/>
      <c r="O69" s="122"/>
      <c r="P69" s="122"/>
      <c r="Q69" s="122"/>
      <c r="R69" s="122"/>
      <c r="S69" s="122"/>
      <c r="T69" s="122"/>
      <c r="U69" s="122"/>
      <c r="V69" s="122"/>
      <c r="W69" s="122"/>
      <c r="X69" s="122"/>
      <c r="Y69" s="123"/>
      <c r="Z69" s="115"/>
      <c r="AA69" s="115"/>
      <c r="AB69" s="115"/>
      <c r="AC69" s="115"/>
      <c r="AD69" s="115"/>
      <c r="AE69" s="112"/>
      <c r="AF69" s="153"/>
      <c r="AG69" s="153"/>
      <c r="AH69" s="153"/>
      <c r="AI69" s="153"/>
      <c r="AJ69" s="153"/>
      <c r="AK69" s="153"/>
      <c r="AL69" s="153"/>
      <c r="AM69" s="153"/>
      <c r="AN69" s="154"/>
      <c r="AO69" s="143"/>
      <c r="AP69" s="143"/>
      <c r="AQ69" s="143"/>
      <c r="AR69" s="143"/>
      <c r="AS69" s="143"/>
      <c r="AT69" s="143"/>
      <c r="AU69" s="143"/>
      <c r="AV69" s="143"/>
      <c r="AW69" s="143"/>
      <c r="AX69" s="143"/>
      <c r="AY69" s="143"/>
      <c r="AZ69" s="143"/>
      <c r="BA69" s="143"/>
      <c r="BB69" s="143"/>
      <c r="BC69" s="143"/>
      <c r="BD69" s="143"/>
      <c r="BE69" s="143"/>
      <c r="BF69" s="143"/>
      <c r="BG69" s="143"/>
      <c r="BH69" s="143"/>
      <c r="BI69" s="143"/>
      <c r="BJ69" s="143"/>
      <c r="BK69" s="143"/>
      <c r="BL69" s="143"/>
    </row>
    <row r="70" spans="1:79" ht="33" customHeight="1" x14ac:dyDescent="0.2">
      <c r="A70" s="75">
        <v>3</v>
      </c>
      <c r="B70" s="75"/>
      <c r="C70" s="75"/>
      <c r="D70" s="75"/>
      <c r="E70" s="75"/>
      <c r="F70" s="75"/>
      <c r="G70" s="124" t="s">
        <v>161</v>
      </c>
      <c r="H70" s="140"/>
      <c r="I70" s="140"/>
      <c r="J70" s="140"/>
      <c r="K70" s="140"/>
      <c r="L70" s="140"/>
      <c r="M70" s="140"/>
      <c r="N70" s="140"/>
      <c r="O70" s="140"/>
      <c r="P70" s="140"/>
      <c r="Q70" s="140"/>
      <c r="R70" s="140"/>
      <c r="S70" s="140"/>
      <c r="T70" s="140"/>
      <c r="U70" s="140"/>
      <c r="V70" s="140"/>
      <c r="W70" s="140"/>
      <c r="X70" s="140"/>
      <c r="Y70" s="141"/>
      <c r="Z70" s="161" t="s">
        <v>71</v>
      </c>
      <c r="AA70" s="162"/>
      <c r="AB70" s="162"/>
      <c r="AC70" s="162"/>
      <c r="AD70" s="163"/>
      <c r="AE70" s="161" t="s">
        <v>95</v>
      </c>
      <c r="AF70" s="162"/>
      <c r="AG70" s="162"/>
      <c r="AH70" s="162"/>
      <c r="AI70" s="162"/>
      <c r="AJ70" s="162"/>
      <c r="AK70" s="162"/>
      <c r="AL70" s="162"/>
      <c r="AM70" s="162"/>
      <c r="AN70" s="163"/>
      <c r="AO70" s="142">
        <f>14300/135</f>
        <v>105.92592592592592</v>
      </c>
      <c r="AP70" s="142"/>
      <c r="AQ70" s="142"/>
      <c r="AR70" s="142"/>
      <c r="AS70" s="142"/>
      <c r="AT70" s="142"/>
      <c r="AU70" s="142"/>
      <c r="AV70" s="142"/>
      <c r="AW70" s="142">
        <v>0</v>
      </c>
      <c r="AX70" s="142"/>
      <c r="AY70" s="142"/>
      <c r="AZ70" s="142"/>
      <c r="BA70" s="142"/>
      <c r="BB70" s="142"/>
      <c r="BC70" s="142"/>
      <c r="BD70" s="142"/>
      <c r="BE70" s="142">
        <f t="shared" si="0"/>
        <v>105.92592592592592</v>
      </c>
      <c r="BF70" s="142"/>
      <c r="BG70" s="142"/>
      <c r="BH70" s="142"/>
      <c r="BI70" s="142"/>
      <c r="BJ70" s="142"/>
      <c r="BK70" s="142"/>
      <c r="BL70" s="142"/>
    </row>
    <row r="71" spans="1:79" ht="33" hidden="1" customHeight="1" x14ac:dyDescent="0.2">
      <c r="A71" s="92">
        <v>4</v>
      </c>
      <c r="B71" s="93"/>
      <c r="C71" s="93"/>
      <c r="D71" s="93"/>
      <c r="E71" s="93"/>
      <c r="F71" s="94"/>
      <c r="G71" s="124" t="s">
        <v>169</v>
      </c>
      <c r="H71" s="125"/>
      <c r="I71" s="125"/>
      <c r="J71" s="125"/>
      <c r="K71" s="125"/>
      <c r="L71" s="125"/>
      <c r="M71" s="125"/>
      <c r="N71" s="125"/>
      <c r="O71" s="125"/>
      <c r="P71" s="125"/>
      <c r="Q71" s="125"/>
      <c r="R71" s="125"/>
      <c r="S71" s="125"/>
      <c r="T71" s="125"/>
      <c r="U71" s="125"/>
      <c r="V71" s="125"/>
      <c r="W71" s="125"/>
      <c r="X71" s="125"/>
      <c r="Y71" s="126"/>
      <c r="Z71" s="164"/>
      <c r="AA71" s="165"/>
      <c r="AB71" s="165"/>
      <c r="AC71" s="165"/>
      <c r="AD71" s="166"/>
      <c r="AE71" s="164"/>
      <c r="AF71" s="165"/>
      <c r="AG71" s="165"/>
      <c r="AH71" s="165"/>
      <c r="AI71" s="165"/>
      <c r="AJ71" s="165"/>
      <c r="AK71" s="165"/>
      <c r="AL71" s="165"/>
      <c r="AM71" s="165"/>
      <c r="AN71" s="166"/>
      <c r="AO71" s="158">
        <v>205</v>
      </c>
      <c r="AP71" s="159"/>
      <c r="AQ71" s="159"/>
      <c r="AR71" s="159"/>
      <c r="AS71" s="159"/>
      <c r="AT71" s="159"/>
      <c r="AU71" s="159"/>
      <c r="AV71" s="160"/>
      <c r="AW71" s="158">
        <v>0</v>
      </c>
      <c r="AX71" s="159"/>
      <c r="AY71" s="159"/>
      <c r="AZ71" s="159"/>
      <c r="BA71" s="159"/>
      <c r="BB71" s="159"/>
      <c r="BC71" s="159"/>
      <c r="BD71" s="160"/>
      <c r="BE71" s="142">
        <f t="shared" ref="BE71" si="1">AO71+AW71</f>
        <v>205</v>
      </c>
      <c r="BF71" s="142"/>
      <c r="BG71" s="142"/>
      <c r="BH71" s="142"/>
      <c r="BI71" s="142"/>
      <c r="BJ71" s="142"/>
      <c r="BK71" s="142"/>
      <c r="BL71" s="142"/>
    </row>
    <row r="72" spans="1:79" s="4" customFormat="1" ht="16.7" customHeight="1" x14ac:dyDescent="0.2">
      <c r="A72" s="98">
        <v>0</v>
      </c>
      <c r="B72" s="98"/>
      <c r="C72" s="98"/>
      <c r="D72" s="98"/>
      <c r="E72" s="98"/>
      <c r="F72" s="98"/>
      <c r="G72" s="121" t="s">
        <v>90</v>
      </c>
      <c r="H72" s="122"/>
      <c r="I72" s="122"/>
      <c r="J72" s="122"/>
      <c r="K72" s="122"/>
      <c r="L72" s="122"/>
      <c r="M72" s="122"/>
      <c r="N72" s="122"/>
      <c r="O72" s="122"/>
      <c r="P72" s="122"/>
      <c r="Q72" s="122"/>
      <c r="R72" s="122"/>
      <c r="S72" s="122"/>
      <c r="T72" s="122"/>
      <c r="U72" s="122"/>
      <c r="V72" s="122"/>
      <c r="W72" s="122"/>
      <c r="X72" s="122"/>
      <c r="Y72" s="123"/>
      <c r="Z72" s="115"/>
      <c r="AA72" s="115"/>
      <c r="AB72" s="115"/>
      <c r="AC72" s="115"/>
      <c r="AD72" s="115"/>
      <c r="AE72" s="112"/>
      <c r="AF72" s="153"/>
      <c r="AG72" s="153"/>
      <c r="AH72" s="153"/>
      <c r="AI72" s="153"/>
      <c r="AJ72" s="153"/>
      <c r="AK72" s="153"/>
      <c r="AL72" s="153"/>
      <c r="AM72" s="153"/>
      <c r="AN72" s="154"/>
      <c r="AO72" s="143"/>
      <c r="AP72" s="143"/>
      <c r="AQ72" s="143"/>
      <c r="AR72" s="143"/>
      <c r="AS72" s="143"/>
      <c r="AT72" s="143"/>
      <c r="AU72" s="143"/>
      <c r="AV72" s="143"/>
      <c r="AW72" s="143"/>
      <c r="AX72" s="143"/>
      <c r="AY72" s="143"/>
      <c r="AZ72" s="143"/>
      <c r="BA72" s="143"/>
      <c r="BB72" s="143"/>
      <c r="BC72" s="143"/>
      <c r="BD72" s="143"/>
      <c r="BE72" s="143"/>
      <c r="BF72" s="143"/>
      <c r="BG72" s="143"/>
      <c r="BH72" s="143"/>
      <c r="BI72" s="143"/>
      <c r="BJ72" s="143"/>
      <c r="BK72" s="143"/>
      <c r="BL72" s="143"/>
    </row>
    <row r="73" spans="1:79" ht="34.35" customHeight="1" x14ac:dyDescent="0.2">
      <c r="A73" s="75">
        <v>5</v>
      </c>
      <c r="B73" s="75"/>
      <c r="C73" s="75"/>
      <c r="D73" s="75"/>
      <c r="E73" s="75"/>
      <c r="F73" s="75"/>
      <c r="G73" s="124" t="s">
        <v>162</v>
      </c>
      <c r="H73" s="140"/>
      <c r="I73" s="140"/>
      <c r="J73" s="140"/>
      <c r="K73" s="140"/>
      <c r="L73" s="140"/>
      <c r="M73" s="140"/>
      <c r="N73" s="140"/>
      <c r="O73" s="140"/>
      <c r="P73" s="140"/>
      <c r="Q73" s="140"/>
      <c r="R73" s="140"/>
      <c r="S73" s="140"/>
      <c r="T73" s="140"/>
      <c r="U73" s="140"/>
      <c r="V73" s="140"/>
      <c r="W73" s="140"/>
      <c r="X73" s="140"/>
      <c r="Y73" s="141"/>
      <c r="Z73" s="161" t="s">
        <v>173</v>
      </c>
      <c r="AA73" s="162"/>
      <c r="AB73" s="162"/>
      <c r="AC73" s="162"/>
      <c r="AD73" s="163"/>
      <c r="AE73" s="161" t="s">
        <v>95</v>
      </c>
      <c r="AF73" s="162"/>
      <c r="AG73" s="162"/>
      <c r="AH73" s="162"/>
      <c r="AI73" s="162"/>
      <c r="AJ73" s="162"/>
      <c r="AK73" s="162"/>
      <c r="AL73" s="162"/>
      <c r="AM73" s="162"/>
      <c r="AN73" s="163"/>
      <c r="AO73" s="142">
        <f>AS49/AO70</f>
        <v>135</v>
      </c>
      <c r="AP73" s="142"/>
      <c r="AQ73" s="142"/>
      <c r="AR73" s="142"/>
      <c r="AS73" s="142"/>
      <c r="AT73" s="142"/>
      <c r="AU73" s="142"/>
      <c r="AV73" s="142"/>
      <c r="AW73" s="142">
        <v>0</v>
      </c>
      <c r="AX73" s="142"/>
      <c r="AY73" s="142"/>
      <c r="AZ73" s="142"/>
      <c r="BA73" s="142"/>
      <c r="BB73" s="142"/>
      <c r="BC73" s="142"/>
      <c r="BD73" s="142"/>
      <c r="BE73" s="142">
        <f t="shared" si="0"/>
        <v>135</v>
      </c>
      <c r="BF73" s="142"/>
      <c r="BG73" s="142"/>
      <c r="BH73" s="142"/>
      <c r="BI73" s="142"/>
      <c r="BJ73" s="142"/>
      <c r="BK73" s="142"/>
      <c r="BL73" s="142"/>
    </row>
    <row r="74" spans="1:79" ht="33.6" hidden="1" customHeight="1" x14ac:dyDescent="0.2">
      <c r="A74" s="92">
        <v>6</v>
      </c>
      <c r="B74" s="93"/>
      <c r="C74" s="93"/>
      <c r="D74" s="93"/>
      <c r="E74" s="93"/>
      <c r="F74" s="94"/>
      <c r="G74" s="124" t="s">
        <v>170</v>
      </c>
      <c r="H74" s="125"/>
      <c r="I74" s="125"/>
      <c r="J74" s="125"/>
      <c r="K74" s="125"/>
      <c r="L74" s="125"/>
      <c r="M74" s="125"/>
      <c r="N74" s="125"/>
      <c r="O74" s="125"/>
      <c r="P74" s="125"/>
      <c r="Q74" s="125"/>
      <c r="R74" s="125"/>
      <c r="S74" s="125"/>
      <c r="T74" s="125"/>
      <c r="U74" s="125"/>
      <c r="V74" s="125"/>
      <c r="W74" s="125"/>
      <c r="X74" s="125"/>
      <c r="Y74" s="126"/>
      <c r="Z74" s="164"/>
      <c r="AA74" s="165"/>
      <c r="AB74" s="165"/>
      <c r="AC74" s="165"/>
      <c r="AD74" s="166"/>
      <c r="AE74" s="164"/>
      <c r="AF74" s="165"/>
      <c r="AG74" s="165"/>
      <c r="AH74" s="165"/>
      <c r="AI74" s="165"/>
      <c r="AJ74" s="165"/>
      <c r="AK74" s="165"/>
      <c r="AL74" s="165"/>
      <c r="AM74" s="165"/>
      <c r="AN74" s="166"/>
      <c r="AO74" s="158">
        <f>AS50/AO71</f>
        <v>0</v>
      </c>
      <c r="AP74" s="159"/>
      <c r="AQ74" s="159"/>
      <c r="AR74" s="159"/>
      <c r="AS74" s="159"/>
      <c r="AT74" s="159"/>
      <c r="AU74" s="159"/>
      <c r="AV74" s="160"/>
      <c r="AW74" s="158">
        <v>0</v>
      </c>
      <c r="AX74" s="159"/>
      <c r="AY74" s="159"/>
      <c r="AZ74" s="159"/>
      <c r="BA74" s="159"/>
      <c r="BB74" s="159"/>
      <c r="BC74" s="159"/>
      <c r="BD74" s="160"/>
      <c r="BE74" s="142">
        <f t="shared" ref="BE74" si="2">AO74+AW74</f>
        <v>0</v>
      </c>
      <c r="BF74" s="142"/>
      <c r="BG74" s="142"/>
      <c r="BH74" s="142"/>
      <c r="BI74" s="142"/>
      <c r="BJ74" s="142"/>
      <c r="BK74" s="142"/>
      <c r="BL74" s="142"/>
    </row>
    <row r="75" spans="1:79" s="4" customFormat="1" ht="12.75" customHeight="1" x14ac:dyDescent="0.2">
      <c r="A75" s="98">
        <v>0</v>
      </c>
      <c r="B75" s="98"/>
      <c r="C75" s="98"/>
      <c r="D75" s="98"/>
      <c r="E75" s="98"/>
      <c r="F75" s="98"/>
      <c r="G75" s="121" t="s">
        <v>96</v>
      </c>
      <c r="H75" s="122"/>
      <c r="I75" s="122"/>
      <c r="J75" s="122"/>
      <c r="K75" s="122"/>
      <c r="L75" s="122"/>
      <c r="M75" s="122"/>
      <c r="N75" s="122"/>
      <c r="O75" s="122"/>
      <c r="P75" s="122"/>
      <c r="Q75" s="122"/>
      <c r="R75" s="122"/>
      <c r="S75" s="122"/>
      <c r="T75" s="122"/>
      <c r="U75" s="122"/>
      <c r="V75" s="122"/>
      <c r="W75" s="122"/>
      <c r="X75" s="122"/>
      <c r="Y75" s="123"/>
      <c r="Z75" s="115"/>
      <c r="AA75" s="115"/>
      <c r="AB75" s="115"/>
      <c r="AC75" s="115"/>
      <c r="AD75" s="115"/>
      <c r="AE75" s="112"/>
      <c r="AF75" s="153"/>
      <c r="AG75" s="153"/>
      <c r="AH75" s="153"/>
      <c r="AI75" s="153"/>
      <c r="AJ75" s="153"/>
      <c r="AK75" s="153"/>
      <c r="AL75" s="153"/>
      <c r="AM75" s="153"/>
      <c r="AN75" s="154"/>
      <c r="AO75" s="143"/>
      <c r="AP75" s="143"/>
      <c r="AQ75" s="143"/>
      <c r="AR75" s="143"/>
      <c r="AS75" s="143"/>
      <c r="AT75" s="143"/>
      <c r="AU75" s="143"/>
      <c r="AV75" s="143"/>
      <c r="AW75" s="143"/>
      <c r="AX75" s="143"/>
      <c r="AY75" s="143"/>
      <c r="AZ75" s="143"/>
      <c r="BA75" s="143"/>
      <c r="BB75" s="143"/>
      <c r="BC75" s="143"/>
      <c r="BD75" s="143"/>
      <c r="BE75" s="143"/>
      <c r="BF75" s="143"/>
      <c r="BG75" s="143"/>
      <c r="BH75" s="143"/>
      <c r="BI75" s="143"/>
      <c r="BJ75" s="143"/>
      <c r="BK75" s="143"/>
      <c r="BL75" s="143"/>
    </row>
    <row r="76" spans="1:79" ht="34.35" customHeight="1" x14ac:dyDescent="0.2">
      <c r="A76" s="75">
        <v>7</v>
      </c>
      <c r="B76" s="75"/>
      <c r="C76" s="75"/>
      <c r="D76" s="75"/>
      <c r="E76" s="75"/>
      <c r="F76" s="75"/>
      <c r="G76" s="124" t="s">
        <v>163</v>
      </c>
      <c r="H76" s="140"/>
      <c r="I76" s="140"/>
      <c r="J76" s="140"/>
      <c r="K76" s="140"/>
      <c r="L76" s="140"/>
      <c r="M76" s="140"/>
      <c r="N76" s="140"/>
      <c r="O76" s="140"/>
      <c r="P76" s="140"/>
      <c r="Q76" s="140"/>
      <c r="R76" s="140"/>
      <c r="S76" s="140"/>
      <c r="T76" s="140"/>
      <c r="U76" s="140"/>
      <c r="V76" s="140"/>
      <c r="W76" s="140"/>
      <c r="X76" s="140"/>
      <c r="Y76" s="141"/>
      <c r="Z76" s="96" t="s">
        <v>98</v>
      </c>
      <c r="AA76" s="96"/>
      <c r="AB76" s="96"/>
      <c r="AC76" s="96"/>
      <c r="AD76" s="96"/>
      <c r="AE76" s="155" t="s">
        <v>95</v>
      </c>
      <c r="AF76" s="156"/>
      <c r="AG76" s="156"/>
      <c r="AH76" s="156"/>
      <c r="AI76" s="156"/>
      <c r="AJ76" s="156"/>
      <c r="AK76" s="156"/>
      <c r="AL76" s="156"/>
      <c r="AM76" s="156"/>
      <c r="AN76" s="157"/>
      <c r="AO76" s="142">
        <f>2/1%</f>
        <v>200</v>
      </c>
      <c r="AP76" s="142"/>
      <c r="AQ76" s="142"/>
      <c r="AR76" s="142"/>
      <c r="AS76" s="142"/>
      <c r="AT76" s="142"/>
      <c r="AU76" s="142"/>
      <c r="AV76" s="142"/>
      <c r="AW76" s="142">
        <v>0</v>
      </c>
      <c r="AX76" s="142"/>
      <c r="AY76" s="142"/>
      <c r="AZ76" s="142"/>
      <c r="BA76" s="142"/>
      <c r="BB76" s="142"/>
      <c r="BC76" s="142"/>
      <c r="BD76" s="142"/>
      <c r="BE76" s="142">
        <f t="shared" si="0"/>
        <v>200</v>
      </c>
      <c r="BF76" s="142"/>
      <c r="BG76" s="142"/>
      <c r="BH76" s="142"/>
      <c r="BI76" s="142"/>
      <c r="BJ76" s="142"/>
      <c r="BK76" s="142"/>
      <c r="BL76" s="142"/>
    </row>
    <row r="77" spans="1:79" x14ac:dyDescent="0.2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8" spans="1:79" hidden="1" x14ac:dyDescent="0.2"/>
    <row r="79" spans="1:79" ht="16.5" customHeight="1" x14ac:dyDescent="0.2">
      <c r="A79" s="108" t="s">
        <v>171</v>
      </c>
      <c r="B79" s="109"/>
      <c r="C79" s="109"/>
      <c r="D79" s="109"/>
      <c r="E79" s="109"/>
      <c r="F79" s="109"/>
      <c r="G79" s="109"/>
      <c r="H79" s="109"/>
      <c r="I79" s="109"/>
      <c r="J79" s="109"/>
      <c r="K79" s="109"/>
      <c r="L79" s="109"/>
      <c r="M79" s="109"/>
      <c r="N79" s="109"/>
      <c r="O79" s="109"/>
      <c r="P79" s="109"/>
      <c r="Q79" s="109"/>
      <c r="R79" s="109"/>
      <c r="S79" s="109"/>
      <c r="T79" s="109"/>
      <c r="U79" s="109"/>
      <c r="V79" s="109"/>
      <c r="W79" s="41"/>
      <c r="X79" s="41"/>
      <c r="Y79" s="41"/>
      <c r="Z79" s="41"/>
      <c r="AA79" s="41"/>
      <c r="AB79" s="41"/>
      <c r="AC79" s="42"/>
      <c r="AD79" s="42"/>
      <c r="AE79" s="42"/>
      <c r="AF79" s="42"/>
      <c r="AG79" s="42"/>
      <c r="AH79" s="41"/>
      <c r="AI79" s="41"/>
      <c r="AJ79" s="41"/>
      <c r="AK79" s="41"/>
      <c r="AL79" s="41"/>
      <c r="AM79" s="41"/>
      <c r="AN79" s="5"/>
      <c r="AO79" s="133" t="s">
        <v>172</v>
      </c>
      <c r="AP79" s="133"/>
      <c r="AQ79" s="133"/>
      <c r="AR79" s="133"/>
      <c r="AS79" s="133"/>
      <c r="AT79" s="133"/>
      <c r="AU79" s="133"/>
      <c r="AV79" s="43"/>
      <c r="AW79" s="43"/>
      <c r="AX79" s="43"/>
      <c r="AY79" s="43"/>
      <c r="AZ79" s="43"/>
      <c r="BA79" s="43"/>
      <c r="BB79" s="43"/>
      <c r="BC79" s="43"/>
      <c r="BD79" s="43"/>
      <c r="BE79" s="43"/>
      <c r="BF79" s="43"/>
      <c r="BG79" s="43"/>
    </row>
    <row r="80" spans="1:79" x14ac:dyDescent="0.2">
      <c r="W80" s="106" t="s">
        <v>5</v>
      </c>
      <c r="X80" s="106"/>
      <c r="Y80" s="106"/>
      <c r="Z80" s="106"/>
      <c r="AA80" s="106"/>
      <c r="AB80" s="106"/>
      <c r="AC80" s="106"/>
      <c r="AD80" s="106"/>
      <c r="AE80" s="106"/>
      <c r="AF80" s="106"/>
      <c r="AG80" s="106"/>
      <c r="AH80" s="106"/>
      <c r="AI80" s="106"/>
      <c r="AJ80" s="106"/>
      <c r="AK80" s="106"/>
      <c r="AL80" s="106"/>
      <c r="AM80" s="106"/>
      <c r="AO80" s="150" t="s">
        <v>52</v>
      </c>
      <c r="AP80" s="150"/>
      <c r="AQ80" s="150"/>
      <c r="AR80" s="150"/>
      <c r="AS80" s="150"/>
      <c r="AT80" s="150"/>
      <c r="AU80" s="150"/>
      <c r="AV80" s="150"/>
      <c r="AW80" s="150"/>
      <c r="AX80" s="150"/>
      <c r="AY80" s="150"/>
      <c r="AZ80" s="150"/>
      <c r="BA80" s="150"/>
      <c r="BB80" s="150"/>
      <c r="BC80" s="150"/>
      <c r="BD80" s="150"/>
      <c r="BE80" s="150"/>
      <c r="BF80" s="150"/>
      <c r="BG80" s="150"/>
    </row>
    <row r="81" spans="1:59" ht="15.75" customHeight="1" x14ac:dyDescent="0.2">
      <c r="A81" s="111" t="s">
        <v>3</v>
      </c>
      <c r="B81" s="111"/>
      <c r="C81" s="111"/>
      <c r="D81" s="111"/>
      <c r="E81" s="111"/>
      <c r="F81" s="111"/>
    </row>
    <row r="82" spans="1:59" ht="13.35" customHeight="1" x14ac:dyDescent="0.2">
      <c r="A82" s="151" t="s">
        <v>109</v>
      </c>
      <c r="B82" s="151"/>
      <c r="C82" s="151"/>
      <c r="D82" s="151"/>
      <c r="E82" s="151"/>
      <c r="F82" s="151"/>
      <c r="G82" s="151"/>
      <c r="H82" s="151"/>
      <c r="I82" s="151"/>
      <c r="J82" s="151"/>
      <c r="K82" s="151"/>
      <c r="L82" s="151"/>
      <c r="M82" s="151"/>
      <c r="N82" s="151"/>
      <c r="O82" s="151"/>
      <c r="P82" s="151"/>
      <c r="Q82" s="151"/>
      <c r="R82" s="151"/>
      <c r="S82" s="151"/>
      <c r="T82" s="151"/>
      <c r="U82" s="151"/>
      <c r="V82" s="151"/>
      <c r="W82" s="151"/>
      <c r="X82" s="151"/>
      <c r="Y82" s="151"/>
      <c r="Z82" s="151"/>
      <c r="AA82" s="151"/>
      <c r="AB82" s="151"/>
      <c r="AC82" s="151"/>
      <c r="AD82" s="151"/>
      <c r="AE82" s="151"/>
      <c r="AF82" s="151"/>
      <c r="AG82" s="151"/>
      <c r="AH82" s="151"/>
      <c r="AI82" s="151"/>
      <c r="AJ82" s="151"/>
      <c r="AK82" s="151"/>
      <c r="AL82" s="151"/>
      <c r="AM82" s="151"/>
      <c r="AN82" s="151"/>
      <c r="AO82" s="151"/>
      <c r="AP82" s="151"/>
      <c r="AQ82" s="151"/>
      <c r="AR82" s="151"/>
      <c r="AS82" s="151"/>
    </row>
    <row r="83" spans="1:59" x14ac:dyDescent="0.2">
      <c r="A83" s="152" t="s">
        <v>47</v>
      </c>
      <c r="B83" s="152"/>
      <c r="C83" s="152"/>
      <c r="D83" s="152"/>
      <c r="E83" s="152"/>
      <c r="F83" s="152"/>
      <c r="G83" s="152"/>
      <c r="H83" s="152"/>
      <c r="I83" s="152"/>
      <c r="J83" s="152"/>
      <c r="K83" s="152"/>
      <c r="L83" s="152"/>
      <c r="M83" s="152"/>
      <c r="N83" s="152"/>
      <c r="O83" s="152"/>
      <c r="P83" s="152"/>
      <c r="Q83" s="152"/>
      <c r="R83" s="152"/>
      <c r="S83" s="152"/>
      <c r="T83" s="152"/>
      <c r="U83" s="152"/>
      <c r="V83" s="152"/>
      <c r="W83" s="152"/>
      <c r="X83" s="152"/>
      <c r="Y83" s="152"/>
      <c r="Z83" s="152"/>
      <c r="AA83" s="152"/>
      <c r="AB83" s="152"/>
      <c r="AC83" s="152"/>
      <c r="AD83" s="152"/>
      <c r="AE83" s="152"/>
      <c r="AF83" s="152"/>
      <c r="AG83" s="152"/>
      <c r="AH83" s="152"/>
      <c r="AI83" s="152"/>
      <c r="AJ83" s="152"/>
      <c r="AK83" s="152"/>
      <c r="AL83" s="152"/>
      <c r="AM83" s="152"/>
      <c r="AN83" s="152"/>
      <c r="AO83" s="152"/>
      <c r="AP83" s="152"/>
      <c r="AQ83" s="152"/>
      <c r="AR83" s="152"/>
      <c r="AS83" s="152"/>
    </row>
    <row r="84" spans="1:59" ht="10.5" customHeight="1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15.6" customHeight="1" x14ac:dyDescent="0.2">
      <c r="A85" s="108" t="s">
        <v>111</v>
      </c>
      <c r="B85" s="109"/>
      <c r="C85" s="109"/>
      <c r="D85" s="109"/>
      <c r="E85" s="109"/>
      <c r="F85" s="109"/>
      <c r="G85" s="109"/>
      <c r="H85" s="109"/>
      <c r="I85" s="109"/>
      <c r="J85" s="109"/>
      <c r="K85" s="109"/>
      <c r="L85" s="109"/>
      <c r="M85" s="109"/>
      <c r="N85" s="109"/>
      <c r="O85" s="109"/>
      <c r="P85" s="109"/>
      <c r="Q85" s="109"/>
      <c r="R85" s="109"/>
      <c r="S85" s="109"/>
      <c r="T85" s="109"/>
      <c r="U85" s="109"/>
      <c r="V85" s="109"/>
      <c r="W85" s="41"/>
      <c r="X85" s="41"/>
      <c r="Y85" s="41"/>
      <c r="Z85" s="41"/>
      <c r="AA85" s="41"/>
      <c r="AB85" s="41"/>
      <c r="AC85" s="42"/>
      <c r="AD85" s="42"/>
      <c r="AE85" s="42"/>
      <c r="AF85" s="42"/>
      <c r="AG85" s="42"/>
      <c r="AH85" s="41"/>
      <c r="AI85" s="41"/>
      <c r="AJ85" s="41"/>
      <c r="AK85" s="41"/>
      <c r="AL85" s="41"/>
      <c r="AM85" s="41"/>
      <c r="AN85" s="5"/>
      <c r="AO85" s="128" t="s">
        <v>113</v>
      </c>
      <c r="AP85" s="128"/>
      <c r="AQ85" s="128"/>
      <c r="AR85" s="128"/>
      <c r="AS85" s="128"/>
      <c r="AT85" s="128"/>
      <c r="AU85" s="128"/>
      <c r="AV85" s="40"/>
      <c r="AW85" s="40"/>
      <c r="AX85" s="40"/>
      <c r="AY85" s="40"/>
      <c r="AZ85" s="40"/>
      <c r="BA85" s="40"/>
      <c r="BB85" s="40"/>
      <c r="BC85" s="40"/>
      <c r="BD85" s="40"/>
      <c r="BE85" s="40"/>
      <c r="BF85" s="40"/>
      <c r="BG85" s="40"/>
    </row>
    <row r="86" spans="1:59" x14ac:dyDescent="0.2">
      <c r="W86" s="106" t="s">
        <v>5</v>
      </c>
      <c r="X86" s="106"/>
      <c r="Y86" s="106"/>
      <c r="Z86" s="106"/>
      <c r="AA86" s="106"/>
      <c r="AB86" s="106"/>
      <c r="AC86" s="106"/>
      <c r="AD86" s="106"/>
      <c r="AE86" s="106"/>
      <c r="AF86" s="106"/>
      <c r="AG86" s="106"/>
      <c r="AH86" s="106"/>
      <c r="AI86" s="106"/>
      <c r="AJ86" s="106"/>
      <c r="AK86" s="106"/>
      <c r="AL86" s="106"/>
      <c r="AM86" s="106"/>
      <c r="AO86" s="150" t="s">
        <v>52</v>
      </c>
      <c r="AP86" s="150"/>
      <c r="AQ86" s="150"/>
      <c r="AR86" s="150"/>
      <c r="AS86" s="150"/>
      <c r="AT86" s="150"/>
      <c r="AU86" s="150"/>
      <c r="AV86" s="150"/>
      <c r="AW86" s="150"/>
      <c r="AX86" s="150"/>
      <c r="AY86" s="150"/>
      <c r="AZ86" s="150"/>
      <c r="BA86" s="150"/>
      <c r="BB86" s="150"/>
      <c r="BC86" s="150"/>
      <c r="BD86" s="150"/>
      <c r="BE86" s="150"/>
      <c r="BF86" s="150"/>
      <c r="BG86" s="150"/>
    </row>
    <row r="87" spans="1:59" x14ac:dyDescent="0.2">
      <c r="A87" s="104" t="s">
        <v>175</v>
      </c>
      <c r="B87" s="104"/>
      <c r="C87" s="104"/>
      <c r="D87" s="104"/>
      <c r="E87" s="104"/>
      <c r="F87" s="104"/>
      <c r="G87" s="44"/>
      <c r="H87" s="44"/>
    </row>
    <row r="88" spans="1:59" x14ac:dyDescent="0.2">
      <c r="A88" s="150" t="s">
        <v>45</v>
      </c>
      <c r="B88" s="150"/>
      <c r="C88" s="150"/>
      <c r="D88" s="150"/>
      <c r="E88" s="150"/>
      <c r="F88" s="150"/>
      <c r="G88" s="150"/>
      <c r="H88" s="150"/>
      <c r="I88" s="38"/>
      <c r="J88" s="38"/>
      <c r="K88" s="38"/>
      <c r="L88" s="38"/>
      <c r="M88" s="38"/>
      <c r="N88" s="38"/>
      <c r="O88" s="38"/>
      <c r="P88" s="38"/>
      <c r="Q88" s="38"/>
    </row>
    <row r="89" spans="1:59" x14ac:dyDescent="0.2">
      <c r="A89" s="24" t="s">
        <v>46</v>
      </c>
    </row>
  </sheetData>
  <mergeCells count="228">
    <mergeCell ref="AW6:AX6"/>
    <mergeCell ref="BE68:BL68"/>
    <mergeCell ref="A71:F71"/>
    <mergeCell ref="G71:Y71"/>
    <mergeCell ref="AO71:AV71"/>
    <mergeCell ref="AW71:BD71"/>
    <mergeCell ref="BE71:BL71"/>
    <mergeCell ref="AO74:AV74"/>
    <mergeCell ref="AW74:BD74"/>
    <mergeCell ref="BE74:BL74"/>
    <mergeCell ref="Z67:AD68"/>
    <mergeCell ref="AE67:AN68"/>
    <mergeCell ref="Z70:AD71"/>
    <mergeCell ref="AE70:AN71"/>
    <mergeCell ref="Z73:AD74"/>
    <mergeCell ref="AE73:AN74"/>
    <mergeCell ref="G73:Y73"/>
    <mergeCell ref="AO73:AV73"/>
    <mergeCell ref="AW73:BD73"/>
    <mergeCell ref="A74:F74"/>
    <mergeCell ref="G74:Y74"/>
    <mergeCell ref="A68:F68"/>
    <mergeCell ref="G68:Y68"/>
    <mergeCell ref="AO68:AV68"/>
    <mergeCell ref="AW68:BD68"/>
    <mergeCell ref="AE72:AN72"/>
    <mergeCell ref="AO72:AV72"/>
    <mergeCell ref="AW72:BD72"/>
    <mergeCell ref="BE72:BL72"/>
    <mergeCell ref="A70:F70"/>
    <mergeCell ref="G70:Y70"/>
    <mergeCell ref="AO70:AV70"/>
    <mergeCell ref="AW70:BD70"/>
    <mergeCell ref="BE76:BL76"/>
    <mergeCell ref="A76:F76"/>
    <mergeCell ref="G76:Y76"/>
    <mergeCell ref="Z76:AD76"/>
    <mergeCell ref="AE76:AN76"/>
    <mergeCell ref="AO76:AV76"/>
    <mergeCell ref="AW76:BD76"/>
    <mergeCell ref="BE73:BL73"/>
    <mergeCell ref="A75:F75"/>
    <mergeCell ref="G75:Y75"/>
    <mergeCell ref="Z75:AD75"/>
    <mergeCell ref="AE75:AN75"/>
    <mergeCell ref="AO75:AV75"/>
    <mergeCell ref="AW75:BD75"/>
    <mergeCell ref="BE75:BL75"/>
    <mergeCell ref="A73:F73"/>
    <mergeCell ref="A88:H88"/>
    <mergeCell ref="A50:C50"/>
    <mergeCell ref="D50:AB50"/>
    <mergeCell ref="AC50:AJ50"/>
    <mergeCell ref="AK50:AR50"/>
    <mergeCell ref="A51:C51"/>
    <mergeCell ref="D51:AB51"/>
    <mergeCell ref="AC51:AJ51"/>
    <mergeCell ref="AK51:AR51"/>
    <mergeCell ref="A82:AS82"/>
    <mergeCell ref="A83:AS83"/>
    <mergeCell ref="A85:V85"/>
    <mergeCell ref="W86:AM86"/>
    <mergeCell ref="AO86:BG86"/>
    <mergeCell ref="A79:V79"/>
    <mergeCell ref="BE67:BL67"/>
    <mergeCell ref="A69:F69"/>
    <mergeCell ref="G69:Y69"/>
    <mergeCell ref="Z69:AD69"/>
    <mergeCell ref="AE69:AN69"/>
    <mergeCell ref="AO69:AV69"/>
    <mergeCell ref="AW69:BD69"/>
    <mergeCell ref="BE69:BL69"/>
    <mergeCell ref="A67:F67"/>
    <mergeCell ref="W80:AM80"/>
    <mergeCell ref="AO80:BG80"/>
    <mergeCell ref="A81:F81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G67:Y67"/>
    <mergeCell ref="AO67:AV67"/>
    <mergeCell ref="AW67:BD67"/>
    <mergeCell ref="BE70:BL70"/>
    <mergeCell ref="A72:F72"/>
    <mergeCell ref="G72:Y72"/>
    <mergeCell ref="Z72:AD72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A59:C59"/>
    <mergeCell ref="D59:AA59"/>
    <mergeCell ref="AB59:AI59"/>
    <mergeCell ref="AJ59:AQ59"/>
    <mergeCell ref="AR59:AY59"/>
    <mergeCell ref="A62:BL62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60:C60"/>
    <mergeCell ref="D60:AA60"/>
    <mergeCell ref="AB60:AI60"/>
    <mergeCell ref="AJ60:AQ60"/>
    <mergeCell ref="AR60:AY60"/>
    <mergeCell ref="A54:AY54"/>
    <mergeCell ref="A55:C56"/>
    <mergeCell ref="D55:AA56"/>
    <mergeCell ref="AB55:AI56"/>
    <mergeCell ref="AJ55:AQ56"/>
    <mergeCell ref="AR55:AY56"/>
    <mergeCell ref="A49:C49"/>
    <mergeCell ref="D49:AB49"/>
    <mergeCell ref="AC49:AJ49"/>
    <mergeCell ref="AK49:AR49"/>
    <mergeCell ref="AS49:AZ49"/>
    <mergeCell ref="A53:BL53"/>
    <mergeCell ref="AS50:AZ50"/>
    <mergeCell ref="AS51:AZ51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O85:AU85"/>
    <mergeCell ref="A87:F87"/>
    <mergeCell ref="AO1:BL1"/>
    <mergeCell ref="AO2:BL2"/>
    <mergeCell ref="AO3:BL3"/>
    <mergeCell ref="AO4:BL4"/>
    <mergeCell ref="AO5:BF5"/>
    <mergeCell ref="AO6:AU6"/>
    <mergeCell ref="AO79:AU7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</mergeCells>
  <conditionalFormatting sqref="G66:L66">
    <cfRule type="cellIs" dxfId="18" priority="20" stopIfTrue="1" operator="equal">
      <formula>$G65</formula>
    </cfRule>
  </conditionalFormatting>
  <conditionalFormatting sqref="D49">
    <cfRule type="cellIs" dxfId="17" priority="21" stopIfTrue="1" operator="equal">
      <formula>$D48</formula>
    </cfRule>
  </conditionalFormatting>
  <conditionalFormatting sqref="A66:F66">
    <cfRule type="cellIs" dxfId="16" priority="22" stopIfTrue="1" operator="equal">
      <formula>0</formula>
    </cfRule>
  </conditionalFormatting>
  <conditionalFormatting sqref="D50">
    <cfRule type="cellIs" dxfId="15" priority="19" stopIfTrue="1" operator="equal">
      <formula>$D49</formula>
    </cfRule>
  </conditionalFormatting>
  <conditionalFormatting sqref="D51">
    <cfRule type="cellIs" dxfId="14" priority="18" stopIfTrue="1" operator="equal">
      <formula>$D50</formula>
    </cfRule>
  </conditionalFormatting>
  <conditionalFormatting sqref="G67:G68">
    <cfRule type="cellIs" dxfId="13" priority="15" stopIfTrue="1" operator="equal">
      <formula>$G66</formula>
    </cfRule>
  </conditionalFormatting>
  <conditionalFormatting sqref="A67:F67 A68">
    <cfRule type="cellIs" dxfId="12" priority="16" stopIfTrue="1" operator="equal">
      <formula>0</formula>
    </cfRule>
  </conditionalFormatting>
  <conditionalFormatting sqref="G69">
    <cfRule type="cellIs" dxfId="11" priority="13" stopIfTrue="1" operator="equal">
      <formula>$G67</formula>
    </cfRule>
  </conditionalFormatting>
  <conditionalFormatting sqref="A69:F69">
    <cfRule type="cellIs" dxfId="10" priority="14" stopIfTrue="1" operator="equal">
      <formula>0</formula>
    </cfRule>
  </conditionalFormatting>
  <conditionalFormatting sqref="G70:G71">
    <cfRule type="cellIs" dxfId="9" priority="11" stopIfTrue="1" operator="equal">
      <formula>$G69</formula>
    </cfRule>
  </conditionalFormatting>
  <conditionalFormatting sqref="A70:F70 A71">
    <cfRule type="cellIs" dxfId="8" priority="12" stopIfTrue="1" operator="equal">
      <formula>0</formula>
    </cfRule>
  </conditionalFormatting>
  <conditionalFormatting sqref="G72">
    <cfRule type="cellIs" dxfId="7" priority="9" stopIfTrue="1" operator="equal">
      <formula>$G70</formula>
    </cfRule>
  </conditionalFormatting>
  <conditionalFormatting sqref="A72:F72">
    <cfRule type="cellIs" dxfId="6" priority="10" stopIfTrue="1" operator="equal">
      <formula>0</formula>
    </cfRule>
  </conditionalFormatting>
  <conditionalFormatting sqref="G73:G74">
    <cfRule type="cellIs" dxfId="5" priority="7" stopIfTrue="1" operator="equal">
      <formula>$G72</formula>
    </cfRule>
  </conditionalFormatting>
  <conditionalFormatting sqref="A73:F73 A74">
    <cfRule type="cellIs" dxfId="4" priority="8" stopIfTrue="1" operator="equal">
      <formula>0</formula>
    </cfRule>
  </conditionalFormatting>
  <conditionalFormatting sqref="G75">
    <cfRule type="cellIs" dxfId="3" priority="5" stopIfTrue="1" operator="equal">
      <formula>$G73</formula>
    </cfRule>
  </conditionalFormatting>
  <conditionalFormatting sqref="A75:F75">
    <cfRule type="cellIs" dxfId="2" priority="6" stopIfTrue="1" operator="equal">
      <formula>0</formula>
    </cfRule>
  </conditionalFormatting>
  <conditionalFormatting sqref="G76">
    <cfRule type="cellIs" dxfId="1" priority="3" stopIfTrue="1" operator="equal">
      <formula>$G75</formula>
    </cfRule>
  </conditionalFormatting>
  <conditionalFormatting sqref="A76:F76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3</vt:i4>
      </vt:variant>
    </vt:vector>
  </HeadingPairs>
  <TitlesOfParts>
    <vt:vector size="6" baseType="lpstr">
      <vt:lpstr>КПК1113121</vt:lpstr>
      <vt:lpstr>КПК1113132</vt:lpstr>
      <vt:lpstr>КПК1115022</vt:lpstr>
      <vt:lpstr>КПК1113121!Область_друку</vt:lpstr>
      <vt:lpstr>КПК1113132!Область_друку</vt:lpstr>
      <vt:lpstr>КПК1115022!Область_друку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2021-01-20T12:48:08Z</cp:lastPrinted>
  <dcterms:created xsi:type="dcterms:W3CDTF">2016-08-15T09:54:21Z</dcterms:created>
  <dcterms:modified xsi:type="dcterms:W3CDTF">2021-12-30T08:30:09Z</dcterms:modified>
</cp:coreProperties>
</file>