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5022" sheetId="8" r:id="rId1"/>
  </sheets>
  <definedNames>
    <definedName name="_xlnm.Print_Area" localSheetId="0">КПК1115022!$A$1:$BM$93</definedName>
  </definedNames>
  <calcPr calcId="152511" refMode="R1C1"/>
</workbook>
</file>

<file path=xl/calcChain.xml><?xml version="1.0" encoding="utf-8"?>
<calcChain xmlns="http://schemas.openxmlformats.org/spreadsheetml/2006/main">
  <c r="BE80" i="8" l="1"/>
  <c r="AO80" i="8"/>
  <c r="AO75" i="8" l="1"/>
  <c r="AO74" i="8"/>
  <c r="BE77" i="8" l="1"/>
  <c r="BE75" i="8"/>
  <c r="BE74" i="8"/>
  <c r="BE72" i="8"/>
  <c r="BE71" i="8"/>
  <c r="AB64" i="8"/>
  <c r="AB63" i="8"/>
  <c r="AC55" i="8"/>
  <c r="AR64" i="8" l="1"/>
  <c r="AR63" i="8"/>
  <c r="AS55" i="8"/>
  <c r="AS54" i="8"/>
  <c r="AS53" i="8"/>
</calcChain>
</file>

<file path=xl/sharedStrings.xml><?xml version="1.0" encoding="utf-8"?>
<sst xmlns="http://schemas.openxmlformats.org/spreadsheetml/2006/main" count="160" uniqueCount="113">
  <si>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</si>
  <si>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</si>
  <si>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</si>
  <si>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</si>
  <si>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</si>
  <si>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</si>
  <si>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</si>
  <si>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</si>
  <si>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</si>
  <si>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</si>
  <si>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</si>
  <si>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</si>
  <si>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</si>
  <si>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</si>
  <si>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</si>
  <si>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</si>
  <si>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</si>
  <si>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</si>
  <si>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</si>
  <si>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</si>
  <si>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</si>
  <si>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</si>
  <si>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</si>
  <si>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</si>
  <si>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</si>
  <si>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</si>
  <si>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</si>
  <si>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</si>
  <si>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</si>
  <si>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</si>
  <si>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</si>
  <si>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</si>
  <si>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</si>
  <si>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</si>
  <si>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</si>
  <si>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</si>
  <si>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</si>
  <si>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</si>
  <si>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</si>
  <si>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</si>
  <si>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</si>
  <si>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</si>
  <si>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</si>
  <si>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</si>
  <si>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</si>
  <si>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</si>
  <si>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</si>
  <si>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</si>
  <si>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</si>
  <si>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</si>
  <si>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</si>
  <si>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</si>
  <si>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</si>
  <si>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</si>
  <si>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</si>
  <si>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</si>
  <si>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</si>
  <si>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</si>
  <si>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</si>
  <si>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</si>
  <si>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</si>
  <si>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</si>
  <si>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</si>
  <si>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</si>
  <si>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</si>
  <si>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</si>
  <si>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</si>
  <si>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</si>
  <si>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</si>
  <si>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</si>
  <si>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</si>
  <si>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</si>
  <si>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</si>
  <si>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</si>
  <si>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</si>
  <si>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</si>
  <si>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</si>
  <si>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</si>
  <si>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</si>
  <si>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</si>
  <si>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</si>
  <si>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</si>
  <si>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</si>
  <si>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</si>
  <si>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календарний план</t>
  </si>
  <si>
    <t>0810</t>
  </si>
  <si>
    <t>Проведення навчально-тренувальних зборів і змагань та заходів зі спорту осіб з інвалідністю</t>
  </si>
  <si>
    <t>Проведення навчально-тренувальних зборів з видів спорту інвалідів з підготовки до всеукраїнських змагань</t>
  </si>
  <si>
    <t>Організація і проведення регіональних змагань з видів спорту для інвалідів</t>
  </si>
  <si>
    <t>Організація і проведення заходів з фізкультурно-спортивної реабілітації інвалідів</t>
  </si>
  <si>
    <t>Представлення спортивних досягнень спортсменами збірних команд області на всеукраїнських змаганнях з видів спорту інвалідів</t>
  </si>
  <si>
    <t>Організація і проведення міських змагань зі  спорту осіб з інвалідністю</t>
  </si>
  <si>
    <t>кількість міських змагань з видів спорту для осіб з інвалідністю</t>
  </si>
  <si>
    <t>середні витрати на один людино-день участі у міських змаганнях з видів спорту для осіб з інвалідністю</t>
  </si>
  <si>
    <t>динаміка кількості заходів для осіб інвалідністю, які проводяться на території регіону в порівнянні з попереднім роком</t>
  </si>
  <si>
    <t>1115022</t>
  </si>
  <si>
    <t>5022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</si>
  <si>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 15 грудня  2021 року №7 “Про бюджет  Хмельницької міської територіальної громади на 2022 рік».</t>
  </si>
  <si>
    <t>грн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</si>
  <si>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</si>
  <si>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</si>
  <si>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</si>
  <si>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</si>
  <si>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Проведення навчально-тренувальних зборів і змагань та заходів зі спорту осіб з інвалідністю.</t>
  </si>
  <si>
    <t>Забезпечення підготовки та участі осіб з інвалідністю у міських, обласних, всеукраїнських та міжнародних змаганнях.</t>
  </si>
  <si>
    <t>кількість навчально-тренувальних зборів  і змагань зі спорту осіб з інвалідністю для підготовки до регіональних / всеукраїнських змагань</t>
  </si>
  <si>
    <t>кількість людино-днів участі у міських змаганнях з видів спорту для осіб з інвалідністю</t>
  </si>
  <si>
    <t>кількість людино-днів участі навчально-тренувальних зборів  і змагань зі спорту осіб з інвалідністю</t>
  </si>
  <si>
    <t>середні витрати на один людино-день участі навчально-тренувальних зборів  і змагань зі спорту осіб з інвалідністю</t>
  </si>
  <si>
    <t>22564000000</t>
  </si>
  <si>
    <t>Наказ  від  31.01.2022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</si>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</sst>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20" fillId="0" borderId="5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81" zoomScaleNormal="100" zoomScaleSheetLayoutView="100" workbookViewId="0">
      <selection activeCell="A102" sqref="A102:F102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8" t="s">
        <v>35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hidden="1" customHeight="1" x14ac:dyDescent="0.2">
      <c r="AO3" s="80" t="s">
        <v>75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6.5" customHeight="1" x14ac:dyDescent="0.2">
      <c r="AO4" s="82" t="s">
        <v>76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95" customHeight="1" x14ac:dyDescent="0.2">
      <c r="AO7" s="92" t="s">
        <v>110</v>
      </c>
      <c r="AP7" s="81"/>
      <c r="AQ7" s="81"/>
      <c r="AR7" s="81"/>
      <c r="AS7" s="81"/>
      <c r="AT7" s="81"/>
      <c r="AU7" s="81"/>
      <c r="AV7" s="1" t="s">
        <v>63</v>
      </c>
      <c r="AW7" s="92" t="s">
        <v>111</v>
      </c>
      <c r="AX7" s="81"/>
      <c r="AY7" s="81"/>
      <c r="AZ7" s="81"/>
      <c r="BA7" s="81"/>
      <c r="BB7" s="81"/>
      <c r="BC7" s="81"/>
      <c r="BD7" s="81"/>
      <c r="BE7" s="81"/>
      <c r="BF7" s="81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idden="1" x14ac:dyDescent="0.2"/>
    <row r="10" spans="1:77" ht="15.75" customHeight="1" x14ac:dyDescent="0.2">
      <c r="A10" s="93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7" ht="15.75" customHeight="1" x14ac:dyDescent="0.2">
      <c r="A11" s="93" t="s">
        <v>81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89" t="s">
        <v>74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91" t="s">
        <v>76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4"/>
      <c r="AU13" s="89" t="s">
        <v>79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87" t="s">
        <v>56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2"/>
      <c r="N14" s="88" t="s">
        <v>62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2"/>
      <c r="AU14" s="87" t="s">
        <v>55</v>
      </c>
      <c r="AV14" s="87"/>
      <c r="AW14" s="87"/>
      <c r="AX14" s="87"/>
      <c r="AY14" s="87"/>
      <c r="AZ14" s="87"/>
      <c r="BA14" s="87"/>
      <c r="BB14" s="8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4.1" customHeight="1" x14ac:dyDescent="0.2">
      <c r="A16" s="35" t="s">
        <v>4</v>
      </c>
      <c r="B16" s="89" t="s">
        <v>83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91" t="s">
        <v>82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4"/>
      <c r="AU16" s="89" t="s">
        <v>79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87" t="s">
        <v>56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32"/>
      <c r="N17" s="88" t="s">
        <v>61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32"/>
      <c r="AU17" s="87" t="s">
        <v>55</v>
      </c>
      <c r="AV17" s="87"/>
      <c r="AW17" s="87"/>
      <c r="AX17" s="87"/>
      <c r="AY17" s="87"/>
      <c r="AZ17" s="87"/>
      <c r="BA17" s="87"/>
      <c r="BB17" s="8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7.95" customHeight="1" x14ac:dyDescent="0.2">
      <c r="A19" s="24" t="s">
        <v>54</v>
      </c>
      <c r="B19" s="89" t="s">
        <v>95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96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85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6" t="s">
        <v>86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5"/>
      <c r="BE19" s="89" t="s">
        <v>109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87" t="s">
        <v>56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N20" s="87" t="s">
        <v>57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27"/>
      <c r="AA20" s="94" t="s">
        <v>58</v>
      </c>
      <c r="AB20" s="94"/>
      <c r="AC20" s="94"/>
      <c r="AD20" s="94"/>
      <c r="AE20" s="94"/>
      <c r="AF20" s="94"/>
      <c r="AG20" s="94"/>
      <c r="AH20" s="94"/>
      <c r="AI20" s="94"/>
      <c r="AJ20" s="27"/>
      <c r="AK20" s="95" t="s">
        <v>59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27"/>
      <c r="BE20" s="87" t="s">
        <v>60</v>
      </c>
      <c r="BF20" s="87"/>
      <c r="BG20" s="87"/>
      <c r="BH20" s="87"/>
      <c r="BI20" s="87"/>
      <c r="BJ20" s="87"/>
      <c r="BK20" s="87"/>
      <c r="BL20" s="8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50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53300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53300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99" t="s">
        <v>23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">
      <c r="A23" s="99" t="s">
        <v>22</v>
      </c>
      <c r="B23" s="99"/>
      <c r="C23" s="99"/>
      <c r="D23" s="99"/>
      <c r="E23" s="99"/>
      <c r="F23" s="99"/>
      <c r="G23" s="99"/>
      <c r="H23" s="99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99" t="s">
        <v>24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51" customHeight="1" x14ac:dyDescent="0.2">
      <c r="A26" s="97" t="s">
        <v>97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9" t="s">
        <v>36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17.45" customHeight="1" x14ac:dyDescent="0.2">
      <c r="A29" s="100" t="s">
        <v>28</v>
      </c>
      <c r="B29" s="100"/>
      <c r="C29" s="100"/>
      <c r="D29" s="100"/>
      <c r="E29" s="100"/>
      <c r="F29" s="100"/>
      <c r="G29" s="101" t="s">
        <v>40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 x14ac:dyDescent="0.2">
      <c r="A30" s="104">
        <v>1</v>
      </c>
      <c r="B30" s="104"/>
      <c r="C30" s="104"/>
      <c r="D30" s="104"/>
      <c r="E30" s="104"/>
      <c r="F30" s="104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108" t="s">
        <v>7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49</v>
      </c>
    </row>
    <row r="32" spans="1:79" ht="19.5" customHeight="1" x14ac:dyDescent="0.2">
      <c r="A32" s="65">
        <v>1</v>
      </c>
      <c r="B32" s="65"/>
      <c r="C32" s="65"/>
      <c r="D32" s="65"/>
      <c r="E32" s="65"/>
      <c r="F32" s="65"/>
      <c r="G32" s="111" t="s">
        <v>103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9" t="s">
        <v>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5.95" customHeight="1" x14ac:dyDescent="0.2">
      <c r="A35" s="114" t="s">
        <v>104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9" t="s">
        <v>39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2">
      <c r="A38" s="100" t="s">
        <v>28</v>
      </c>
      <c r="B38" s="100"/>
      <c r="C38" s="100"/>
      <c r="D38" s="100"/>
      <c r="E38" s="100"/>
      <c r="F38" s="100"/>
      <c r="G38" s="101" t="s">
        <v>25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104">
        <v>1</v>
      </c>
      <c r="B39" s="104"/>
      <c r="C39" s="104"/>
      <c r="D39" s="104"/>
      <c r="E39" s="104"/>
      <c r="F39" s="104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108" t="s">
        <v>7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CA40" s="1" t="s">
        <v>11</v>
      </c>
    </row>
    <row r="41" spans="1:79" ht="21.6" customHeight="1" x14ac:dyDescent="0.2">
      <c r="A41" s="65">
        <v>1</v>
      </c>
      <c r="B41" s="65"/>
      <c r="C41" s="65"/>
      <c r="D41" s="65"/>
      <c r="E41" s="65"/>
      <c r="F41" s="65"/>
      <c r="G41" s="111" t="s">
        <v>103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CA41" s="1" t="s">
        <v>12</v>
      </c>
    </row>
    <row r="42" spans="1:79" ht="12.95" hidden="1" customHeight="1" x14ac:dyDescent="0.2">
      <c r="A42" s="65">
        <v>2</v>
      </c>
      <c r="B42" s="65"/>
      <c r="C42" s="65"/>
      <c r="D42" s="65"/>
      <c r="E42" s="65"/>
      <c r="F42" s="65"/>
      <c r="G42" s="126" t="s">
        <v>87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8"/>
    </row>
    <row r="43" spans="1:79" ht="12.95" hidden="1" customHeight="1" x14ac:dyDescent="0.2">
      <c r="A43" s="65">
        <v>3</v>
      </c>
      <c r="B43" s="65"/>
      <c r="C43" s="65"/>
      <c r="D43" s="65"/>
      <c r="E43" s="65"/>
      <c r="F43" s="65"/>
      <c r="G43" s="126" t="s">
        <v>88</v>
      </c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8"/>
    </row>
    <row r="44" spans="1:79" ht="12.95" hidden="1" customHeight="1" x14ac:dyDescent="0.2">
      <c r="A44" s="65">
        <v>4</v>
      </c>
      <c r="B44" s="65"/>
      <c r="C44" s="65"/>
      <c r="D44" s="65"/>
      <c r="E44" s="65"/>
      <c r="F44" s="65"/>
      <c r="G44" s="126" t="s">
        <v>89</v>
      </c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8"/>
    </row>
    <row r="45" spans="1:79" ht="12.95" hidden="1" customHeight="1" x14ac:dyDescent="0.2">
      <c r="A45" s="65">
        <v>5</v>
      </c>
      <c r="B45" s="65"/>
      <c r="C45" s="65"/>
      <c r="D45" s="65"/>
      <c r="E45" s="65"/>
      <c r="F45" s="65"/>
      <c r="G45" s="126" t="s">
        <v>90</v>
      </c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8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99" t="s">
        <v>41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118" t="s">
        <v>80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79" s="46" customFormat="1" ht="15.95" customHeight="1" x14ac:dyDescent="0.2">
      <c r="A49" s="119" t="s">
        <v>28</v>
      </c>
      <c r="B49" s="119"/>
      <c r="C49" s="119"/>
      <c r="D49" s="120" t="s">
        <v>26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C49" s="119" t="s">
        <v>29</v>
      </c>
      <c r="AD49" s="119"/>
      <c r="AE49" s="119"/>
      <c r="AF49" s="119"/>
      <c r="AG49" s="119"/>
      <c r="AH49" s="119"/>
      <c r="AI49" s="119"/>
      <c r="AJ49" s="119"/>
      <c r="AK49" s="119" t="s">
        <v>30</v>
      </c>
      <c r="AL49" s="119"/>
      <c r="AM49" s="119"/>
      <c r="AN49" s="119"/>
      <c r="AO49" s="119"/>
      <c r="AP49" s="119"/>
      <c r="AQ49" s="119"/>
      <c r="AR49" s="119"/>
      <c r="AS49" s="119" t="s">
        <v>27</v>
      </c>
      <c r="AT49" s="119"/>
      <c r="AU49" s="119"/>
      <c r="AV49" s="119"/>
      <c r="AW49" s="119"/>
      <c r="AX49" s="119"/>
      <c r="AY49" s="119"/>
      <c r="AZ49" s="119"/>
      <c r="BA49" s="45"/>
      <c r="BB49" s="45"/>
      <c r="BC49" s="45"/>
      <c r="BD49" s="45"/>
      <c r="BE49" s="45"/>
      <c r="BF49" s="45"/>
      <c r="BG49" s="45"/>
      <c r="BH49" s="45"/>
    </row>
    <row r="50" spans="1:79" s="46" customFormat="1" ht="2.1" customHeight="1" x14ac:dyDescent="0.2">
      <c r="A50" s="119"/>
      <c r="B50" s="119"/>
      <c r="C50" s="119"/>
      <c r="D50" s="123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5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45"/>
      <c r="BB50" s="45"/>
      <c r="BC50" s="45"/>
      <c r="BD50" s="45"/>
      <c r="BE50" s="45"/>
      <c r="BF50" s="45"/>
      <c r="BG50" s="45"/>
      <c r="BH50" s="45"/>
    </row>
    <row r="51" spans="1:79" s="47" customFormat="1" ht="8.25" x14ac:dyDescent="0.15">
      <c r="A51" s="129">
        <v>1</v>
      </c>
      <c r="B51" s="129"/>
      <c r="C51" s="129"/>
      <c r="D51" s="130">
        <v>2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2"/>
      <c r="AC51" s="129">
        <v>3</v>
      </c>
      <c r="AD51" s="129"/>
      <c r="AE51" s="129"/>
      <c r="AF51" s="129"/>
      <c r="AG51" s="129"/>
      <c r="AH51" s="129"/>
      <c r="AI51" s="129"/>
      <c r="AJ51" s="129"/>
      <c r="AK51" s="129">
        <v>4</v>
      </c>
      <c r="AL51" s="129"/>
      <c r="AM51" s="129"/>
      <c r="AN51" s="129"/>
      <c r="AO51" s="129"/>
      <c r="AP51" s="129"/>
      <c r="AQ51" s="129"/>
      <c r="AR51" s="129"/>
      <c r="AS51" s="129">
        <v>5</v>
      </c>
      <c r="AT51" s="129"/>
      <c r="AU51" s="129"/>
      <c r="AV51" s="129"/>
      <c r="AW51" s="129"/>
      <c r="AX51" s="129"/>
      <c r="AY51" s="129"/>
      <c r="AZ51" s="129"/>
      <c r="BA51" s="48"/>
      <c r="BB51" s="48"/>
      <c r="BC51" s="48"/>
      <c r="BD51" s="48"/>
      <c r="BE51" s="48"/>
      <c r="BF51" s="48"/>
      <c r="BG51" s="48"/>
      <c r="BH51" s="48"/>
    </row>
    <row r="52" spans="1:79" s="4" customFormat="1" ht="12.75" hidden="1" customHeight="1" x14ac:dyDescent="0.2">
      <c r="A52" s="65" t="s">
        <v>6</v>
      </c>
      <c r="B52" s="65"/>
      <c r="C52" s="65"/>
      <c r="D52" s="55" t="s">
        <v>7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133" t="s">
        <v>8</v>
      </c>
      <c r="AD52" s="133"/>
      <c r="AE52" s="133"/>
      <c r="AF52" s="133"/>
      <c r="AG52" s="133"/>
      <c r="AH52" s="133"/>
      <c r="AI52" s="133"/>
      <c r="AJ52" s="133"/>
      <c r="AK52" s="133" t="s">
        <v>9</v>
      </c>
      <c r="AL52" s="133"/>
      <c r="AM52" s="133"/>
      <c r="AN52" s="133"/>
      <c r="AO52" s="133"/>
      <c r="AP52" s="133"/>
      <c r="AQ52" s="133"/>
      <c r="AR52" s="133"/>
      <c r="AS52" s="134" t="s">
        <v>10</v>
      </c>
      <c r="AT52" s="133"/>
      <c r="AU52" s="133"/>
      <c r="AV52" s="133"/>
      <c r="AW52" s="133"/>
      <c r="AX52" s="133"/>
      <c r="AY52" s="133"/>
      <c r="AZ52" s="133"/>
      <c r="BA52" s="18"/>
      <c r="BB52" s="19"/>
      <c r="BC52" s="19"/>
      <c r="BD52" s="19"/>
      <c r="BE52" s="19"/>
      <c r="BF52" s="19"/>
      <c r="BG52" s="19"/>
      <c r="BH52" s="19"/>
      <c r="CA52" s="4" t="s">
        <v>13</v>
      </c>
    </row>
    <row r="53" spans="1:79" ht="21.6" customHeight="1" x14ac:dyDescent="0.2">
      <c r="A53" s="65">
        <v>1</v>
      </c>
      <c r="B53" s="65"/>
      <c r="C53" s="65"/>
      <c r="D53" s="58" t="s">
        <v>91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7"/>
      <c r="AC53" s="135">
        <v>24600</v>
      </c>
      <c r="AD53" s="135"/>
      <c r="AE53" s="135"/>
      <c r="AF53" s="135"/>
      <c r="AG53" s="135"/>
      <c r="AH53" s="135"/>
      <c r="AI53" s="135"/>
      <c r="AJ53" s="135"/>
      <c r="AK53" s="135">
        <v>0</v>
      </c>
      <c r="AL53" s="135"/>
      <c r="AM53" s="135"/>
      <c r="AN53" s="135"/>
      <c r="AO53" s="135"/>
      <c r="AP53" s="135"/>
      <c r="AQ53" s="135"/>
      <c r="AR53" s="135"/>
      <c r="AS53" s="135">
        <f>AC53+AK53</f>
        <v>24600</v>
      </c>
      <c r="AT53" s="135"/>
      <c r="AU53" s="135"/>
      <c r="AV53" s="135"/>
      <c r="AW53" s="135"/>
      <c r="AX53" s="135"/>
      <c r="AY53" s="135"/>
      <c r="AZ53" s="135"/>
      <c r="BA53" s="20"/>
      <c r="BB53" s="20"/>
      <c r="BC53" s="20"/>
      <c r="BD53" s="20"/>
      <c r="BE53" s="20"/>
      <c r="BF53" s="20"/>
      <c r="BG53" s="20"/>
      <c r="BH53" s="20"/>
      <c r="CA53" s="1" t="s">
        <v>14</v>
      </c>
    </row>
    <row r="54" spans="1:79" ht="27.6" customHeight="1" x14ac:dyDescent="0.2">
      <c r="A54" s="65">
        <v>2</v>
      </c>
      <c r="B54" s="65"/>
      <c r="C54" s="65"/>
      <c r="D54" s="58" t="s">
        <v>86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135">
        <v>28700</v>
      </c>
      <c r="AD54" s="135"/>
      <c r="AE54" s="135"/>
      <c r="AF54" s="135"/>
      <c r="AG54" s="135"/>
      <c r="AH54" s="135"/>
      <c r="AI54" s="135"/>
      <c r="AJ54" s="135"/>
      <c r="AK54" s="135">
        <v>0</v>
      </c>
      <c r="AL54" s="135"/>
      <c r="AM54" s="135"/>
      <c r="AN54" s="135"/>
      <c r="AO54" s="135"/>
      <c r="AP54" s="135"/>
      <c r="AQ54" s="135"/>
      <c r="AR54" s="135"/>
      <c r="AS54" s="135">
        <f>AC54+AK54</f>
        <v>28700</v>
      </c>
      <c r="AT54" s="135"/>
      <c r="AU54" s="135"/>
      <c r="AV54" s="135"/>
      <c r="AW54" s="135"/>
      <c r="AX54" s="135"/>
      <c r="AY54" s="135"/>
      <c r="AZ54" s="135"/>
      <c r="BA54" s="20"/>
      <c r="BB54" s="20"/>
      <c r="BC54" s="20"/>
      <c r="BD54" s="20"/>
      <c r="BE54" s="20"/>
      <c r="BF54" s="20"/>
      <c r="BG54" s="20"/>
      <c r="BH54" s="20"/>
    </row>
    <row r="55" spans="1:79" s="4" customFormat="1" ht="17.100000000000001" customHeight="1" x14ac:dyDescent="0.2">
      <c r="A55" s="136"/>
      <c r="B55" s="136"/>
      <c r="C55" s="136"/>
      <c r="D55" s="137" t="s">
        <v>64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138"/>
      <c r="AC55" s="139">
        <f>AC53+AC54</f>
        <v>53300</v>
      </c>
      <c r="AD55" s="139"/>
      <c r="AE55" s="139"/>
      <c r="AF55" s="139"/>
      <c r="AG55" s="139"/>
      <c r="AH55" s="139"/>
      <c r="AI55" s="139"/>
      <c r="AJ55" s="139"/>
      <c r="AK55" s="139">
        <v>0</v>
      </c>
      <c r="AL55" s="139"/>
      <c r="AM55" s="139"/>
      <c r="AN55" s="139"/>
      <c r="AO55" s="139"/>
      <c r="AP55" s="139"/>
      <c r="AQ55" s="139"/>
      <c r="AR55" s="139"/>
      <c r="AS55" s="139">
        <f>AC55+AK55</f>
        <v>53300</v>
      </c>
      <c r="AT55" s="139"/>
      <c r="AU55" s="139"/>
      <c r="AV55" s="139"/>
      <c r="AW55" s="139"/>
      <c r="AX55" s="139"/>
      <c r="AY55" s="139"/>
      <c r="AZ55" s="139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79" t="s">
        <v>42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</row>
    <row r="58" spans="1:79" ht="12" customHeight="1" x14ac:dyDescent="0.2">
      <c r="A58" s="118" t="s">
        <v>80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s="46" customFormat="1" ht="15.95" customHeight="1" x14ac:dyDescent="0.2">
      <c r="A59" s="119" t="s">
        <v>28</v>
      </c>
      <c r="B59" s="119"/>
      <c r="C59" s="119"/>
      <c r="D59" s="120" t="s">
        <v>34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2"/>
      <c r="AB59" s="119" t="s">
        <v>29</v>
      </c>
      <c r="AC59" s="119"/>
      <c r="AD59" s="119"/>
      <c r="AE59" s="119"/>
      <c r="AF59" s="119"/>
      <c r="AG59" s="119"/>
      <c r="AH59" s="119"/>
      <c r="AI59" s="119"/>
      <c r="AJ59" s="119" t="s">
        <v>30</v>
      </c>
      <c r="AK59" s="119"/>
      <c r="AL59" s="119"/>
      <c r="AM59" s="119"/>
      <c r="AN59" s="119"/>
      <c r="AO59" s="119"/>
      <c r="AP59" s="119"/>
      <c r="AQ59" s="119"/>
      <c r="AR59" s="119" t="s">
        <v>27</v>
      </c>
      <c r="AS59" s="119"/>
      <c r="AT59" s="119"/>
      <c r="AU59" s="119"/>
      <c r="AV59" s="119"/>
      <c r="AW59" s="119"/>
      <c r="AX59" s="119"/>
      <c r="AY59" s="119"/>
    </row>
    <row r="60" spans="1:79" s="46" customFormat="1" ht="3.6" customHeight="1" x14ac:dyDescent="0.2">
      <c r="A60" s="119"/>
      <c r="B60" s="119"/>
      <c r="C60" s="119"/>
      <c r="D60" s="123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5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</row>
    <row r="61" spans="1:79" s="47" customFormat="1" ht="9.6" customHeight="1" x14ac:dyDescent="0.15">
      <c r="A61" s="129">
        <v>1</v>
      </c>
      <c r="B61" s="129"/>
      <c r="C61" s="129"/>
      <c r="D61" s="130">
        <v>2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2"/>
      <c r="AB61" s="129">
        <v>3</v>
      </c>
      <c r="AC61" s="129"/>
      <c r="AD61" s="129"/>
      <c r="AE61" s="129"/>
      <c r="AF61" s="129"/>
      <c r="AG61" s="129"/>
      <c r="AH61" s="129"/>
      <c r="AI61" s="129"/>
      <c r="AJ61" s="129">
        <v>4</v>
      </c>
      <c r="AK61" s="129"/>
      <c r="AL61" s="129"/>
      <c r="AM61" s="129"/>
      <c r="AN61" s="129"/>
      <c r="AO61" s="129"/>
      <c r="AP61" s="129"/>
      <c r="AQ61" s="129"/>
      <c r="AR61" s="129">
        <v>5</v>
      </c>
      <c r="AS61" s="129"/>
      <c r="AT61" s="129"/>
      <c r="AU61" s="129"/>
      <c r="AV61" s="129"/>
      <c r="AW61" s="129"/>
      <c r="AX61" s="129"/>
      <c r="AY61" s="129"/>
    </row>
    <row r="62" spans="1:79" ht="12.75" hidden="1" customHeight="1" x14ac:dyDescent="0.2">
      <c r="A62" s="65" t="s">
        <v>6</v>
      </c>
      <c r="B62" s="65"/>
      <c r="C62" s="65"/>
      <c r="D62" s="108" t="s">
        <v>7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0"/>
      <c r="AB62" s="133" t="s">
        <v>8</v>
      </c>
      <c r="AC62" s="133"/>
      <c r="AD62" s="133"/>
      <c r="AE62" s="133"/>
      <c r="AF62" s="133"/>
      <c r="AG62" s="133"/>
      <c r="AH62" s="133"/>
      <c r="AI62" s="133"/>
      <c r="AJ62" s="133" t="s">
        <v>9</v>
      </c>
      <c r="AK62" s="133"/>
      <c r="AL62" s="133"/>
      <c r="AM62" s="133"/>
      <c r="AN62" s="133"/>
      <c r="AO62" s="133"/>
      <c r="AP62" s="133"/>
      <c r="AQ62" s="133"/>
      <c r="AR62" s="133" t="s">
        <v>10</v>
      </c>
      <c r="AS62" s="133"/>
      <c r="AT62" s="133"/>
      <c r="AU62" s="133"/>
      <c r="AV62" s="133"/>
      <c r="AW62" s="133"/>
      <c r="AX62" s="133"/>
      <c r="AY62" s="133"/>
      <c r="CA62" s="1" t="s">
        <v>15</v>
      </c>
    </row>
    <row r="63" spans="1:79" ht="50.1" customHeight="1" x14ac:dyDescent="0.2">
      <c r="A63" s="65">
        <v>1</v>
      </c>
      <c r="B63" s="65"/>
      <c r="C63" s="65"/>
      <c r="D63" s="111" t="s">
        <v>65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7"/>
      <c r="AB63" s="135">
        <f>AC55</f>
        <v>53300</v>
      </c>
      <c r="AC63" s="135"/>
      <c r="AD63" s="135"/>
      <c r="AE63" s="135"/>
      <c r="AF63" s="135"/>
      <c r="AG63" s="135"/>
      <c r="AH63" s="135"/>
      <c r="AI63" s="135"/>
      <c r="AJ63" s="135">
        <v>0</v>
      </c>
      <c r="AK63" s="135"/>
      <c r="AL63" s="135"/>
      <c r="AM63" s="135"/>
      <c r="AN63" s="135"/>
      <c r="AO63" s="135"/>
      <c r="AP63" s="135"/>
      <c r="AQ63" s="135"/>
      <c r="AR63" s="135">
        <f>AB63+AJ63</f>
        <v>53300</v>
      </c>
      <c r="AS63" s="135"/>
      <c r="AT63" s="135"/>
      <c r="AU63" s="135"/>
      <c r="AV63" s="135"/>
      <c r="AW63" s="135"/>
      <c r="AX63" s="135"/>
      <c r="AY63" s="135"/>
      <c r="CA63" s="1" t="s">
        <v>16</v>
      </c>
    </row>
    <row r="64" spans="1:79" s="4" customFormat="1" ht="12.75" customHeight="1" x14ac:dyDescent="0.2">
      <c r="A64" s="136"/>
      <c r="B64" s="136"/>
      <c r="C64" s="136"/>
      <c r="D64" s="137" t="s">
        <v>27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138"/>
      <c r="AB64" s="139">
        <f>AB63</f>
        <v>53300</v>
      </c>
      <c r="AC64" s="139"/>
      <c r="AD64" s="139"/>
      <c r="AE64" s="139"/>
      <c r="AF64" s="139"/>
      <c r="AG64" s="139"/>
      <c r="AH64" s="139"/>
      <c r="AI64" s="139"/>
      <c r="AJ64" s="139">
        <v>0</v>
      </c>
      <c r="AK64" s="139"/>
      <c r="AL64" s="139"/>
      <c r="AM64" s="139"/>
      <c r="AN64" s="139"/>
      <c r="AO64" s="139"/>
      <c r="AP64" s="139"/>
      <c r="AQ64" s="139"/>
      <c r="AR64" s="139">
        <f>AB64+AJ64</f>
        <v>53300</v>
      </c>
      <c r="AS64" s="139"/>
      <c r="AT64" s="139"/>
      <c r="AU64" s="139"/>
      <c r="AV64" s="139"/>
      <c r="AW64" s="139"/>
      <c r="AX64" s="139"/>
      <c r="AY64" s="139"/>
    </row>
    <row r="65" spans="1:79" ht="8.4499999999999993" customHeight="1" x14ac:dyDescent="0.2"/>
    <row r="66" spans="1:79" ht="15.75" customHeight="1" x14ac:dyDescent="0.2">
      <c r="A66" s="99" t="s">
        <v>43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</row>
    <row r="67" spans="1:79" s="46" customFormat="1" ht="17.45" customHeight="1" x14ac:dyDescent="0.2">
      <c r="A67" s="119" t="s">
        <v>28</v>
      </c>
      <c r="B67" s="119"/>
      <c r="C67" s="119"/>
      <c r="D67" s="119"/>
      <c r="E67" s="119"/>
      <c r="F67" s="119"/>
      <c r="G67" s="140" t="s">
        <v>44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2"/>
      <c r="Z67" s="119" t="s">
        <v>2</v>
      </c>
      <c r="AA67" s="119"/>
      <c r="AB67" s="119"/>
      <c r="AC67" s="119"/>
      <c r="AD67" s="119"/>
      <c r="AE67" s="119" t="s">
        <v>1</v>
      </c>
      <c r="AF67" s="119"/>
      <c r="AG67" s="119"/>
      <c r="AH67" s="119"/>
      <c r="AI67" s="119"/>
      <c r="AJ67" s="119"/>
      <c r="AK67" s="119"/>
      <c r="AL67" s="119"/>
      <c r="AM67" s="119"/>
      <c r="AN67" s="119"/>
      <c r="AO67" s="140" t="s">
        <v>29</v>
      </c>
      <c r="AP67" s="141"/>
      <c r="AQ67" s="141"/>
      <c r="AR67" s="141"/>
      <c r="AS67" s="141"/>
      <c r="AT67" s="141"/>
      <c r="AU67" s="141"/>
      <c r="AV67" s="142"/>
      <c r="AW67" s="140" t="s">
        <v>30</v>
      </c>
      <c r="AX67" s="141"/>
      <c r="AY67" s="141"/>
      <c r="AZ67" s="141"/>
      <c r="BA67" s="141"/>
      <c r="BB67" s="141"/>
      <c r="BC67" s="141"/>
      <c r="BD67" s="142"/>
      <c r="BE67" s="140" t="s">
        <v>27</v>
      </c>
      <c r="BF67" s="141"/>
      <c r="BG67" s="141"/>
      <c r="BH67" s="141"/>
      <c r="BI67" s="141"/>
      <c r="BJ67" s="141"/>
      <c r="BK67" s="141"/>
      <c r="BL67" s="142"/>
    </row>
    <row r="68" spans="1:79" s="47" customFormat="1" ht="9.9499999999999993" customHeight="1" x14ac:dyDescent="0.15">
      <c r="A68" s="129">
        <v>1</v>
      </c>
      <c r="B68" s="129"/>
      <c r="C68" s="129"/>
      <c r="D68" s="129"/>
      <c r="E68" s="129"/>
      <c r="F68" s="129"/>
      <c r="G68" s="130">
        <v>2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129">
        <v>3</v>
      </c>
      <c r="AA68" s="129"/>
      <c r="AB68" s="129"/>
      <c r="AC68" s="129"/>
      <c r="AD68" s="129"/>
      <c r="AE68" s="129">
        <v>4</v>
      </c>
      <c r="AF68" s="129"/>
      <c r="AG68" s="129"/>
      <c r="AH68" s="129"/>
      <c r="AI68" s="129"/>
      <c r="AJ68" s="129"/>
      <c r="AK68" s="129"/>
      <c r="AL68" s="129"/>
      <c r="AM68" s="129"/>
      <c r="AN68" s="129"/>
      <c r="AO68" s="129">
        <v>5</v>
      </c>
      <c r="AP68" s="129"/>
      <c r="AQ68" s="129"/>
      <c r="AR68" s="129"/>
      <c r="AS68" s="129"/>
      <c r="AT68" s="129"/>
      <c r="AU68" s="129"/>
      <c r="AV68" s="129"/>
      <c r="AW68" s="129">
        <v>6</v>
      </c>
      <c r="AX68" s="129"/>
      <c r="AY68" s="129"/>
      <c r="AZ68" s="129"/>
      <c r="BA68" s="129"/>
      <c r="BB68" s="129"/>
      <c r="BC68" s="129"/>
      <c r="BD68" s="129"/>
      <c r="BE68" s="129">
        <v>7</v>
      </c>
      <c r="BF68" s="129"/>
      <c r="BG68" s="129"/>
      <c r="BH68" s="129"/>
      <c r="BI68" s="129"/>
      <c r="BJ68" s="129"/>
      <c r="BK68" s="129"/>
      <c r="BL68" s="129"/>
    </row>
    <row r="69" spans="1:79" ht="12.75" hidden="1" customHeight="1" x14ac:dyDescent="0.2">
      <c r="A69" s="65" t="s">
        <v>33</v>
      </c>
      <c r="B69" s="65"/>
      <c r="C69" s="65"/>
      <c r="D69" s="65"/>
      <c r="E69" s="65"/>
      <c r="F69" s="65"/>
      <c r="G69" s="108" t="s">
        <v>7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65" t="s">
        <v>19</v>
      </c>
      <c r="AA69" s="65"/>
      <c r="AB69" s="65"/>
      <c r="AC69" s="65"/>
      <c r="AD69" s="65"/>
      <c r="AE69" s="158" t="s">
        <v>32</v>
      </c>
      <c r="AF69" s="158"/>
      <c r="AG69" s="158"/>
      <c r="AH69" s="158"/>
      <c r="AI69" s="158"/>
      <c r="AJ69" s="158"/>
      <c r="AK69" s="158"/>
      <c r="AL69" s="158"/>
      <c r="AM69" s="158"/>
      <c r="AN69" s="108"/>
      <c r="AO69" s="133" t="s">
        <v>8</v>
      </c>
      <c r="AP69" s="133"/>
      <c r="AQ69" s="133"/>
      <c r="AR69" s="133"/>
      <c r="AS69" s="133"/>
      <c r="AT69" s="133"/>
      <c r="AU69" s="133"/>
      <c r="AV69" s="133"/>
      <c r="AW69" s="133" t="s">
        <v>31</v>
      </c>
      <c r="AX69" s="133"/>
      <c r="AY69" s="133"/>
      <c r="AZ69" s="133"/>
      <c r="BA69" s="133"/>
      <c r="BB69" s="133"/>
      <c r="BC69" s="133"/>
      <c r="BD69" s="133"/>
      <c r="BE69" s="133" t="s">
        <v>67</v>
      </c>
      <c r="BF69" s="133"/>
      <c r="BG69" s="133"/>
      <c r="BH69" s="133"/>
      <c r="BI69" s="133"/>
      <c r="BJ69" s="133"/>
      <c r="BK69" s="133"/>
      <c r="BL69" s="133"/>
      <c r="CA69" s="1" t="s">
        <v>17</v>
      </c>
    </row>
    <row r="70" spans="1:79" s="4" customFormat="1" ht="12.75" customHeight="1" x14ac:dyDescent="0.2">
      <c r="A70" s="136">
        <v>0</v>
      </c>
      <c r="B70" s="136"/>
      <c r="C70" s="136"/>
      <c r="D70" s="136"/>
      <c r="E70" s="136"/>
      <c r="F70" s="136"/>
      <c r="G70" s="145" t="s">
        <v>66</v>
      </c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7"/>
      <c r="Z70" s="148"/>
      <c r="AA70" s="148"/>
      <c r="AB70" s="148"/>
      <c r="AC70" s="148"/>
      <c r="AD70" s="148"/>
      <c r="AE70" s="149"/>
      <c r="AF70" s="149"/>
      <c r="AG70" s="149"/>
      <c r="AH70" s="149"/>
      <c r="AI70" s="149"/>
      <c r="AJ70" s="149"/>
      <c r="AK70" s="149"/>
      <c r="AL70" s="149"/>
      <c r="AM70" s="149"/>
      <c r="AN70" s="145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CA70" s="4" t="s">
        <v>18</v>
      </c>
    </row>
    <row r="71" spans="1:79" ht="26.1" customHeight="1" x14ac:dyDescent="0.2">
      <c r="A71" s="65">
        <v>0</v>
      </c>
      <c r="B71" s="65"/>
      <c r="C71" s="65"/>
      <c r="D71" s="65"/>
      <c r="E71" s="65"/>
      <c r="F71" s="65"/>
      <c r="G71" s="58" t="s">
        <v>92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49" t="s">
        <v>68</v>
      </c>
      <c r="AA71" s="50"/>
      <c r="AB71" s="50"/>
      <c r="AC71" s="50"/>
      <c r="AD71" s="51"/>
      <c r="AE71" s="49" t="s">
        <v>84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68">
        <v>11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f>AO71</f>
        <v>11</v>
      </c>
      <c r="BF71" s="68"/>
      <c r="BG71" s="68"/>
      <c r="BH71" s="68"/>
      <c r="BI71" s="68"/>
      <c r="BJ71" s="68"/>
      <c r="BK71" s="68"/>
      <c r="BL71" s="68"/>
    </row>
    <row r="72" spans="1:79" ht="41.45" customHeight="1" x14ac:dyDescent="0.2">
      <c r="A72" s="55"/>
      <c r="B72" s="56"/>
      <c r="C72" s="56"/>
      <c r="D72" s="56"/>
      <c r="E72" s="56"/>
      <c r="F72" s="57"/>
      <c r="G72" s="58" t="s">
        <v>105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2"/>
      <c r="AA72" s="53"/>
      <c r="AB72" s="53"/>
      <c r="AC72" s="53"/>
      <c r="AD72" s="54"/>
      <c r="AE72" s="52"/>
      <c r="AF72" s="53"/>
      <c r="AG72" s="53"/>
      <c r="AH72" s="53"/>
      <c r="AI72" s="53"/>
      <c r="AJ72" s="53"/>
      <c r="AK72" s="53"/>
      <c r="AL72" s="53"/>
      <c r="AM72" s="53"/>
      <c r="AN72" s="54"/>
      <c r="AO72" s="61">
        <v>4</v>
      </c>
      <c r="AP72" s="62"/>
      <c r="AQ72" s="62"/>
      <c r="AR72" s="62"/>
      <c r="AS72" s="62"/>
      <c r="AT72" s="62"/>
      <c r="AU72" s="62"/>
      <c r="AV72" s="63"/>
      <c r="AW72" s="61">
        <v>0</v>
      </c>
      <c r="AX72" s="62"/>
      <c r="AY72" s="62"/>
      <c r="AZ72" s="62"/>
      <c r="BA72" s="62"/>
      <c r="BB72" s="62"/>
      <c r="BC72" s="62"/>
      <c r="BD72" s="63"/>
      <c r="BE72" s="61">
        <f>AO72</f>
        <v>4</v>
      </c>
      <c r="BF72" s="62"/>
      <c r="BG72" s="62"/>
      <c r="BH72" s="62"/>
      <c r="BI72" s="62"/>
      <c r="BJ72" s="62"/>
      <c r="BK72" s="62"/>
      <c r="BL72" s="63"/>
    </row>
    <row r="73" spans="1:79" s="4" customFormat="1" ht="16.5" customHeight="1" x14ac:dyDescent="0.2">
      <c r="A73" s="136">
        <v>0</v>
      </c>
      <c r="B73" s="136"/>
      <c r="C73" s="136"/>
      <c r="D73" s="136"/>
      <c r="E73" s="136"/>
      <c r="F73" s="136"/>
      <c r="G73" s="145" t="s">
        <v>69</v>
      </c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2"/>
      <c r="Z73" s="148"/>
      <c r="AA73" s="148"/>
      <c r="AB73" s="148"/>
      <c r="AC73" s="148"/>
      <c r="AD73" s="148"/>
      <c r="AE73" s="153"/>
      <c r="AF73" s="154"/>
      <c r="AG73" s="154"/>
      <c r="AH73" s="154"/>
      <c r="AI73" s="154"/>
      <c r="AJ73" s="154"/>
      <c r="AK73" s="154"/>
      <c r="AL73" s="154"/>
      <c r="AM73" s="154"/>
      <c r="AN73" s="155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79" ht="31.5" customHeight="1" x14ac:dyDescent="0.2">
      <c r="A74" s="65">
        <v>0</v>
      </c>
      <c r="B74" s="65"/>
      <c r="C74" s="65"/>
      <c r="D74" s="65"/>
      <c r="E74" s="65"/>
      <c r="F74" s="65"/>
      <c r="G74" s="58" t="s">
        <v>106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49" t="s">
        <v>68</v>
      </c>
      <c r="AA74" s="50"/>
      <c r="AB74" s="50"/>
      <c r="AC74" s="50"/>
      <c r="AD74" s="51"/>
      <c r="AE74" s="49" t="s">
        <v>71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68">
        <f>24600/135</f>
        <v>182.22222222222223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f>AO74</f>
        <v>182.22222222222223</v>
      </c>
      <c r="BF74" s="68"/>
      <c r="BG74" s="68"/>
      <c r="BH74" s="68"/>
      <c r="BI74" s="68"/>
      <c r="BJ74" s="68"/>
      <c r="BK74" s="68"/>
      <c r="BL74" s="68"/>
    </row>
    <row r="75" spans="1:79" ht="32.1" customHeight="1" x14ac:dyDescent="0.2">
      <c r="A75" s="55"/>
      <c r="B75" s="56"/>
      <c r="C75" s="56"/>
      <c r="D75" s="56"/>
      <c r="E75" s="56"/>
      <c r="F75" s="57"/>
      <c r="G75" s="58" t="s">
        <v>107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52"/>
      <c r="AA75" s="53"/>
      <c r="AB75" s="53"/>
      <c r="AC75" s="53"/>
      <c r="AD75" s="54"/>
      <c r="AE75" s="52"/>
      <c r="AF75" s="53"/>
      <c r="AG75" s="53"/>
      <c r="AH75" s="53"/>
      <c r="AI75" s="53"/>
      <c r="AJ75" s="53"/>
      <c r="AK75" s="53"/>
      <c r="AL75" s="53"/>
      <c r="AM75" s="53"/>
      <c r="AN75" s="54"/>
      <c r="AO75" s="61">
        <f>28700/140</f>
        <v>205</v>
      </c>
      <c r="AP75" s="62"/>
      <c r="AQ75" s="62"/>
      <c r="AR75" s="62"/>
      <c r="AS75" s="62"/>
      <c r="AT75" s="62"/>
      <c r="AU75" s="62"/>
      <c r="AV75" s="63"/>
      <c r="AW75" s="61">
        <v>0</v>
      </c>
      <c r="AX75" s="62"/>
      <c r="AY75" s="62"/>
      <c r="AZ75" s="62"/>
      <c r="BA75" s="62"/>
      <c r="BB75" s="62"/>
      <c r="BC75" s="62"/>
      <c r="BD75" s="63"/>
      <c r="BE75" s="61">
        <f>AO75</f>
        <v>205</v>
      </c>
      <c r="BF75" s="62"/>
      <c r="BG75" s="62"/>
      <c r="BH75" s="62"/>
      <c r="BI75" s="62"/>
      <c r="BJ75" s="62"/>
      <c r="BK75" s="62"/>
      <c r="BL75" s="63"/>
    </row>
    <row r="76" spans="1:79" s="4" customFormat="1" ht="18" customHeight="1" x14ac:dyDescent="0.2">
      <c r="A76" s="136">
        <v>0</v>
      </c>
      <c r="B76" s="136"/>
      <c r="C76" s="136"/>
      <c r="D76" s="136"/>
      <c r="E76" s="136"/>
      <c r="F76" s="136"/>
      <c r="G76" s="145" t="s">
        <v>70</v>
      </c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2"/>
      <c r="Z76" s="148"/>
      <c r="AA76" s="148"/>
      <c r="AB76" s="148"/>
      <c r="AC76" s="148"/>
      <c r="AD76" s="148"/>
      <c r="AE76" s="153"/>
      <c r="AF76" s="154"/>
      <c r="AG76" s="154"/>
      <c r="AH76" s="154"/>
      <c r="AI76" s="154"/>
      <c r="AJ76" s="154"/>
      <c r="AK76" s="154"/>
      <c r="AL76" s="154"/>
      <c r="AM76" s="154"/>
      <c r="AN76" s="155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</row>
    <row r="77" spans="1:79" ht="31.5" customHeight="1" x14ac:dyDescent="0.2">
      <c r="A77" s="65">
        <v>0</v>
      </c>
      <c r="B77" s="65"/>
      <c r="C77" s="65"/>
      <c r="D77" s="65"/>
      <c r="E77" s="65"/>
      <c r="F77" s="65"/>
      <c r="G77" s="126" t="s">
        <v>93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49" t="s">
        <v>98</v>
      </c>
      <c r="AA77" s="50"/>
      <c r="AB77" s="50"/>
      <c r="AC77" s="50"/>
      <c r="AD77" s="51"/>
      <c r="AE77" s="49" t="s">
        <v>71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68">
        <v>135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f>AO77</f>
        <v>135</v>
      </c>
      <c r="BF77" s="68"/>
      <c r="BG77" s="68"/>
      <c r="BH77" s="68"/>
      <c r="BI77" s="68"/>
      <c r="BJ77" s="68"/>
      <c r="BK77" s="68"/>
      <c r="BL77" s="68"/>
    </row>
    <row r="78" spans="1:79" ht="33" customHeight="1" x14ac:dyDescent="0.2">
      <c r="A78" s="55"/>
      <c r="B78" s="56"/>
      <c r="C78" s="56"/>
      <c r="D78" s="56"/>
      <c r="E78" s="56"/>
      <c r="F78" s="57"/>
      <c r="G78" s="58" t="s">
        <v>108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52"/>
      <c r="AA78" s="53"/>
      <c r="AB78" s="53"/>
      <c r="AC78" s="53"/>
      <c r="AD78" s="54"/>
      <c r="AE78" s="52"/>
      <c r="AF78" s="53"/>
      <c r="AG78" s="53"/>
      <c r="AH78" s="53"/>
      <c r="AI78" s="53"/>
      <c r="AJ78" s="53"/>
      <c r="AK78" s="53"/>
      <c r="AL78" s="53"/>
      <c r="AM78" s="53"/>
      <c r="AN78" s="54"/>
      <c r="AO78" s="61">
        <v>140</v>
      </c>
      <c r="AP78" s="62"/>
      <c r="AQ78" s="62"/>
      <c r="AR78" s="62"/>
      <c r="AS78" s="62"/>
      <c r="AT78" s="62"/>
      <c r="AU78" s="62"/>
      <c r="AV78" s="63"/>
      <c r="AW78" s="61">
        <v>0</v>
      </c>
      <c r="AX78" s="62"/>
      <c r="AY78" s="62"/>
      <c r="AZ78" s="62"/>
      <c r="BA78" s="62"/>
      <c r="BB78" s="62"/>
      <c r="BC78" s="62"/>
      <c r="BD78" s="63"/>
      <c r="BE78" s="61">
        <v>140</v>
      </c>
      <c r="BF78" s="62"/>
      <c r="BG78" s="62"/>
      <c r="BH78" s="62"/>
      <c r="BI78" s="62"/>
      <c r="BJ78" s="62"/>
      <c r="BK78" s="62"/>
      <c r="BL78" s="63"/>
    </row>
    <row r="79" spans="1:79" s="4" customFormat="1" ht="12" customHeight="1" x14ac:dyDescent="0.2">
      <c r="A79" s="136">
        <v>0</v>
      </c>
      <c r="B79" s="136"/>
      <c r="C79" s="136"/>
      <c r="D79" s="136"/>
      <c r="E79" s="136"/>
      <c r="F79" s="136"/>
      <c r="G79" s="145" t="s">
        <v>72</v>
      </c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2"/>
      <c r="Z79" s="148"/>
      <c r="AA79" s="148"/>
      <c r="AB79" s="148"/>
      <c r="AC79" s="148"/>
      <c r="AD79" s="148"/>
      <c r="AE79" s="153"/>
      <c r="AF79" s="154"/>
      <c r="AG79" s="154"/>
      <c r="AH79" s="154"/>
      <c r="AI79" s="154"/>
      <c r="AJ79" s="154"/>
      <c r="AK79" s="154"/>
      <c r="AL79" s="154"/>
      <c r="AM79" s="154"/>
      <c r="AN79" s="155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</row>
    <row r="80" spans="1:79" ht="33" customHeight="1" x14ac:dyDescent="0.2">
      <c r="A80" s="65">
        <v>0</v>
      </c>
      <c r="B80" s="65"/>
      <c r="C80" s="65"/>
      <c r="D80" s="65"/>
      <c r="E80" s="65"/>
      <c r="F80" s="65"/>
      <c r="G80" s="58" t="s">
        <v>94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134" t="s">
        <v>73</v>
      </c>
      <c r="AA80" s="134"/>
      <c r="AB80" s="134"/>
      <c r="AC80" s="134"/>
      <c r="AD80" s="134"/>
      <c r="AE80" s="159" t="s">
        <v>71</v>
      </c>
      <c r="AF80" s="160"/>
      <c r="AG80" s="160"/>
      <c r="AH80" s="160"/>
      <c r="AI80" s="160"/>
      <c r="AJ80" s="160"/>
      <c r="AK80" s="160"/>
      <c r="AL80" s="160"/>
      <c r="AM80" s="160"/>
      <c r="AN80" s="161"/>
      <c r="AO80" s="68">
        <f>15/2%</f>
        <v>750</v>
      </c>
      <c r="AP80" s="68"/>
      <c r="AQ80" s="68"/>
      <c r="AR80" s="68"/>
      <c r="AS80" s="68"/>
      <c r="AT80" s="68"/>
      <c r="AU80" s="68"/>
      <c r="AV80" s="68"/>
      <c r="AW80" s="68">
        <v>0</v>
      </c>
      <c r="AX80" s="68"/>
      <c r="AY80" s="68"/>
      <c r="AZ80" s="68"/>
      <c r="BA80" s="68"/>
      <c r="BB80" s="68"/>
      <c r="BC80" s="68"/>
      <c r="BD80" s="68"/>
      <c r="BE80" s="68">
        <f>AO80</f>
        <v>750</v>
      </c>
      <c r="BF80" s="68"/>
      <c r="BG80" s="68"/>
      <c r="BH80" s="68"/>
      <c r="BI80" s="68"/>
      <c r="BJ80" s="68"/>
      <c r="BK80" s="68"/>
      <c r="BL80" s="6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hidden="1" customHeight="1" x14ac:dyDescent="0.2">
      <c r="A83" s="143" t="s">
        <v>77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5"/>
      <c r="AO83" s="92" t="s">
        <v>78</v>
      </c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</row>
    <row r="84" spans="1:64" hidden="1" x14ac:dyDescent="0.2">
      <c r="W84" s="75" t="s">
        <v>5</v>
      </c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O84" s="75" t="s">
        <v>52</v>
      </c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spans="1:64" ht="15.75" hidden="1" customHeight="1" x14ac:dyDescent="0.2">
      <c r="A85" s="69" t="s">
        <v>3</v>
      </c>
      <c r="B85" s="69"/>
      <c r="C85" s="69"/>
      <c r="D85" s="69"/>
      <c r="E85" s="69"/>
      <c r="F85" s="69"/>
    </row>
    <row r="86" spans="1:64" ht="13.35" hidden="1" customHeight="1" x14ac:dyDescent="0.2">
      <c r="A86" s="80" t="s">
        <v>75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64" hidden="1" x14ac:dyDescent="0.2">
      <c r="A87" s="157" t="s">
        <v>47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</row>
    <row r="88" spans="1:64" ht="10.5" hidden="1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6" hidden="1" customHeight="1" x14ac:dyDescent="0.2">
      <c r="A89" s="143" t="s">
        <v>75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5"/>
      <c r="AO89" s="92" t="s">
        <v>75</v>
      </c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</row>
    <row r="90" spans="1:64" hidden="1" x14ac:dyDescent="0.2">
      <c r="W90" s="75" t="s">
        <v>5</v>
      </c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O90" s="75" t="s">
        <v>52</v>
      </c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</row>
    <row r="91" spans="1:64" hidden="1" x14ac:dyDescent="0.2">
      <c r="A91" s="77">
        <v>44532</v>
      </c>
      <c r="B91" s="156"/>
      <c r="C91" s="156"/>
      <c r="D91" s="156"/>
      <c r="E91" s="156"/>
      <c r="F91" s="156"/>
      <c r="G91" s="156"/>
      <c r="H91" s="156"/>
    </row>
    <row r="92" spans="1:64" hidden="1" x14ac:dyDescent="0.2">
      <c r="A92" s="75" t="s">
        <v>45</v>
      </c>
      <c r="B92" s="75"/>
      <c r="C92" s="75"/>
      <c r="D92" s="75"/>
      <c r="E92" s="75"/>
      <c r="F92" s="75"/>
      <c r="G92" s="75"/>
      <c r="H92" s="75"/>
      <c r="I92" s="17"/>
      <c r="J92" s="17"/>
      <c r="K92" s="17"/>
      <c r="L92" s="17"/>
      <c r="M92" s="17"/>
      <c r="N92" s="17"/>
      <c r="O92" s="17"/>
      <c r="P92" s="17"/>
      <c r="Q92" s="17"/>
    </row>
    <row r="93" spans="1:64" hidden="1" x14ac:dyDescent="0.2">
      <c r="A93" s="23" t="s">
        <v>46</v>
      </c>
    </row>
    <row r="94" spans="1:64" ht="16.5" customHeight="1" x14ac:dyDescent="0.2">
      <c r="A94" s="72" t="s">
        <v>77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39"/>
      <c r="X94" s="39"/>
      <c r="Y94" s="39"/>
      <c r="Z94" s="39"/>
      <c r="AA94" s="39"/>
      <c r="AB94" s="39"/>
      <c r="AC94" s="40"/>
      <c r="AD94" s="40"/>
      <c r="AE94" s="40"/>
      <c r="AF94" s="40"/>
      <c r="AG94" s="40"/>
      <c r="AH94" s="39"/>
      <c r="AI94" s="39"/>
      <c r="AJ94" s="39"/>
      <c r="AK94" s="39"/>
      <c r="AL94" s="39"/>
      <c r="AM94" s="39"/>
      <c r="AN94" s="5"/>
      <c r="AO94" s="86" t="s">
        <v>99</v>
      </c>
      <c r="AP94" s="86"/>
      <c r="AQ94" s="86"/>
      <c r="AR94" s="86"/>
      <c r="AS94" s="86"/>
      <c r="AT94" s="86"/>
      <c r="AU94" s="86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</row>
    <row r="95" spans="1:64" x14ac:dyDescent="0.2">
      <c r="W95" s="75" t="s">
        <v>5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6" t="s">
        <v>52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ht="15.75" customHeight="1" x14ac:dyDescent="0.2">
      <c r="A96" s="69" t="s">
        <v>3</v>
      </c>
      <c r="B96" s="69"/>
      <c r="C96" s="69"/>
      <c r="D96" s="69"/>
      <c r="E96" s="69"/>
      <c r="F96" s="69"/>
    </row>
    <row r="97" spans="1:59" ht="13.35" customHeight="1" x14ac:dyDescent="0.2">
      <c r="A97" s="70" t="s">
        <v>100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</row>
    <row r="98" spans="1:59" x14ac:dyDescent="0.2">
      <c r="A98" s="71" t="s">
        <v>47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</row>
    <row r="99" spans="1:59" ht="6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59" ht="15.6" customHeight="1" x14ac:dyDescent="0.2">
      <c r="A100" s="72" t="s">
        <v>101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39"/>
      <c r="X100" s="39"/>
      <c r="Y100" s="39"/>
      <c r="Z100" s="39"/>
      <c r="AA100" s="39"/>
      <c r="AB100" s="39"/>
      <c r="AC100" s="40"/>
      <c r="AD100" s="40"/>
      <c r="AE100" s="40"/>
      <c r="AF100" s="40"/>
      <c r="AG100" s="40"/>
      <c r="AH100" s="39"/>
      <c r="AI100" s="39"/>
      <c r="AJ100" s="39"/>
      <c r="AK100" s="39"/>
      <c r="AL100" s="39"/>
      <c r="AM100" s="39"/>
      <c r="AN100" s="5"/>
      <c r="AO100" s="74" t="s">
        <v>102</v>
      </c>
      <c r="AP100" s="74"/>
      <c r="AQ100" s="74"/>
      <c r="AR100" s="74"/>
      <c r="AS100" s="74"/>
      <c r="AT100" s="74"/>
      <c r="AU100" s="74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59" ht="9.6" customHeight="1" x14ac:dyDescent="0.2">
      <c r="W101" s="75" t="s">
        <v>5</v>
      </c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O101" s="76" t="s">
        <v>52</v>
      </c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</row>
    <row r="102" spans="1:59" x14ac:dyDescent="0.2">
      <c r="A102" s="77" t="s">
        <v>112</v>
      </c>
      <c r="B102" s="77"/>
      <c r="C102" s="77"/>
      <c r="D102" s="77"/>
      <c r="E102" s="77"/>
      <c r="F102" s="77"/>
      <c r="G102" s="43"/>
      <c r="H102" s="43"/>
    </row>
    <row r="103" spans="1:59" x14ac:dyDescent="0.2">
      <c r="A103" s="76" t="s">
        <v>45</v>
      </c>
      <c r="B103" s="76"/>
      <c r="C103" s="76"/>
      <c r="D103" s="76"/>
      <c r="E103" s="76"/>
      <c r="F103" s="76"/>
      <c r="G103" s="76"/>
      <c r="H103" s="76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59" x14ac:dyDescent="0.2">
      <c r="A104" s="44" t="s">
        <v>46</v>
      </c>
    </row>
  </sheetData>
  <mergeCells count="250">
    <mergeCell ref="BE80:BL80"/>
    <mergeCell ref="A80:F80"/>
    <mergeCell ref="G80:Y80"/>
    <mergeCell ref="Z80:AD80"/>
    <mergeCell ref="AE80:AN80"/>
    <mergeCell ref="AO80:AV80"/>
    <mergeCell ref="AW80:BD80"/>
    <mergeCell ref="BE77:BL77"/>
    <mergeCell ref="A79:F79"/>
    <mergeCell ref="G79:Y79"/>
    <mergeCell ref="Z79:AD79"/>
    <mergeCell ref="AE79:AN79"/>
    <mergeCell ref="AO79:AV79"/>
    <mergeCell ref="AW79:BD79"/>
    <mergeCell ref="BE79:BL79"/>
    <mergeCell ref="A77:F77"/>
    <mergeCell ref="G77:Y77"/>
    <mergeCell ref="AO77:AV77"/>
    <mergeCell ref="AW77:BD77"/>
    <mergeCell ref="A78:F78"/>
    <mergeCell ref="G78:Y78"/>
    <mergeCell ref="AO78:AV78"/>
    <mergeCell ref="AW78:BD78"/>
    <mergeCell ref="BE78:BL78"/>
    <mergeCell ref="A91:H91"/>
    <mergeCell ref="A92:H92"/>
    <mergeCell ref="A87:AS87"/>
    <mergeCell ref="A89:V89"/>
    <mergeCell ref="W89:AM89"/>
    <mergeCell ref="AO89:BG89"/>
    <mergeCell ref="W90:AM90"/>
    <mergeCell ref="AO90:BG90"/>
    <mergeCell ref="G69:Y69"/>
    <mergeCell ref="Z69:AD69"/>
    <mergeCell ref="AE69:AN69"/>
    <mergeCell ref="AO69:AV69"/>
    <mergeCell ref="AW69:BD69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AO76:AV76"/>
    <mergeCell ref="A86:AS86"/>
    <mergeCell ref="A83:V83"/>
    <mergeCell ref="W83:AM83"/>
    <mergeCell ref="AO83:BG83"/>
    <mergeCell ref="W84:AM84"/>
    <mergeCell ref="AO84:BG84"/>
    <mergeCell ref="A85:F8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AO71:AV71"/>
    <mergeCell ref="AW71:BD71"/>
    <mergeCell ref="BE74:BL74"/>
    <mergeCell ref="A76:F76"/>
    <mergeCell ref="G76:Y76"/>
    <mergeCell ref="Z76:AD76"/>
    <mergeCell ref="AE76:AN76"/>
    <mergeCell ref="AW76:BD76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63:C63"/>
    <mergeCell ref="D63:AA63"/>
    <mergeCell ref="AB63:AI63"/>
    <mergeCell ref="AJ63:AQ63"/>
    <mergeCell ref="AR63:AY63"/>
    <mergeCell ref="A66:BL66"/>
    <mergeCell ref="A64:C64"/>
    <mergeCell ref="D64:AA64"/>
    <mergeCell ref="AB64:AI64"/>
    <mergeCell ref="AJ64:AQ64"/>
    <mergeCell ref="AR64:AY6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3:C53"/>
    <mergeCell ref="D53:AB53"/>
    <mergeCell ref="AC53:AJ53"/>
    <mergeCell ref="AK53:AR53"/>
    <mergeCell ref="AS53:AZ53"/>
    <mergeCell ref="A57:BL57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2:F42"/>
    <mergeCell ref="G42:BL42"/>
    <mergeCell ref="A43:F43"/>
    <mergeCell ref="G43:BL43"/>
    <mergeCell ref="A44:F44"/>
    <mergeCell ref="G44:BL44"/>
    <mergeCell ref="A45:F45"/>
    <mergeCell ref="G45:BL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94:V94"/>
    <mergeCell ref="AO94:AU94"/>
    <mergeCell ref="W95:AM95"/>
    <mergeCell ref="AO95:BG95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A96:F96"/>
    <mergeCell ref="A97:AS97"/>
    <mergeCell ref="A98:AS98"/>
    <mergeCell ref="A100:V100"/>
    <mergeCell ref="AO100:AU100"/>
    <mergeCell ref="W101:AM101"/>
    <mergeCell ref="AO101:BG101"/>
    <mergeCell ref="A102:F102"/>
    <mergeCell ref="A103:H103"/>
    <mergeCell ref="Z77:AD78"/>
    <mergeCell ref="AE77:AN78"/>
    <mergeCell ref="A72:F72"/>
    <mergeCell ref="G72:Y72"/>
    <mergeCell ref="AO72:AV72"/>
    <mergeCell ref="AW72:BD72"/>
    <mergeCell ref="BE72:BL72"/>
    <mergeCell ref="Z71:AD72"/>
    <mergeCell ref="AE71:AN72"/>
    <mergeCell ref="BE76:BL76"/>
    <mergeCell ref="A74:F74"/>
    <mergeCell ref="G74:Y74"/>
    <mergeCell ref="AO74:AV74"/>
    <mergeCell ref="AW74:BD74"/>
    <mergeCell ref="A75:F75"/>
    <mergeCell ref="G75:Y75"/>
    <mergeCell ref="Z74:AD75"/>
    <mergeCell ref="AE74:AN75"/>
    <mergeCell ref="AO75:AV75"/>
    <mergeCell ref="AW75:BD75"/>
    <mergeCell ref="BE75:BL75"/>
  </mergeCells>
  <conditionalFormatting sqref="G70:L70">
    <cfRule type="cellIs" dxfId="18" priority="20" stopIfTrue="1" operator="equal">
      <formula>$G69</formula>
    </cfRule>
  </conditionalFormatting>
  <conditionalFormatting sqref="D53">
    <cfRule type="cellIs" dxfId="17" priority="21" stopIfTrue="1" operator="equal">
      <formula>$D52</formula>
    </cfRule>
  </conditionalFormatting>
  <conditionalFormatting sqref="A70:F70">
    <cfRule type="cellIs" dxfId="16" priority="22" stopIfTrue="1" operator="equal">
      <formula>0</formula>
    </cfRule>
  </conditionalFormatting>
  <conditionalFormatting sqref="D54">
    <cfRule type="cellIs" dxfId="15" priority="19" stopIfTrue="1" operator="equal">
      <formula>$D53</formula>
    </cfRule>
  </conditionalFormatting>
  <conditionalFormatting sqref="D55">
    <cfRule type="cellIs" dxfId="14" priority="18" stopIfTrue="1" operator="equal">
      <formula>$D54</formula>
    </cfRule>
  </conditionalFormatting>
  <conditionalFormatting sqref="G71:G72">
    <cfRule type="cellIs" dxfId="13" priority="15" stopIfTrue="1" operator="equal">
      <formula>$G70</formula>
    </cfRule>
  </conditionalFormatting>
  <conditionalFormatting sqref="A71:F71 A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$G71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:G75">
    <cfRule type="cellIs" dxfId="9" priority="11" stopIfTrue="1" operator="equal">
      <formula>$G73</formula>
    </cfRule>
  </conditionalFormatting>
  <conditionalFormatting sqref="A74:F74 A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$G74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:G78">
    <cfRule type="cellIs" dxfId="5" priority="7" stopIfTrue="1" operator="equal">
      <formula>$G76</formula>
    </cfRule>
  </conditionalFormatting>
  <conditionalFormatting sqref="A77:F77 A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$G77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КПК1115022</vt:lpstr>
      <vt:lpstr>КПК1115022!Область_друку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2022-01-19T12:27:39Z</cp:lastPrinted>
  <dcterms:created xsi:type="dcterms:W3CDTF">2016-08-15T09:54:21Z</dcterms:created>
  <dcterms:modified xsi:type="dcterms:W3CDTF">2022-02-15T14:06:00Z</dcterms:modified>
</cp:coreProperties>
</file>