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"/>
    </mc:Choice>
  </mc:AlternateContent>
  <bookViews>
    <workbookView xWindow="480" yWindow="132" windowWidth="27792" windowHeight="14388"/>
  </bookViews>
  <sheets>
    <sheet name="КПК1115062" sheetId="2" r:id="rId1"/>
  </sheets>
  <definedNames>
    <definedName name="_xlnm.Print_Area" localSheetId="0">КПК1115062!$A$1:$BM$95</definedName>
  </definedNames>
  <calcPr calcId="152511" refMode="R1C1"/>
</workbook>
</file>

<file path=xl/calcChain.xml><?xml version="1.0" encoding="utf-8"?>
<calcChain xmlns="http://schemas.openxmlformats.org/spreadsheetml/2006/main">
  <c r="BE81" i="2" l="1"/>
  <c r="AO81" i="2"/>
  <c r="BE80" i="2"/>
  <c r="AO80" i="2"/>
  <c r="BE78" i="2"/>
  <c r="AO78" i="2"/>
  <c r="BE77" i="2"/>
  <c r="AO77" i="2"/>
  <c r="BE76" i="2"/>
  <c r="AO76" i="2"/>
  <c r="BE74" i="2"/>
  <c r="BE70" i="2"/>
  <c r="AB59" i="2"/>
  <c r="AB58" i="2"/>
  <c r="AC50" i="2"/>
  <c r="AS48" i="2"/>
  <c r="U22" i="2" l="1"/>
  <c r="BE73" i="2" l="1"/>
  <c r="BE72" i="2"/>
  <c r="BE69" i="2"/>
  <c r="BE68" i="2"/>
  <c r="BE67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<sst xmlns="http://schemas.openxmlformats.org/spreadsheetml/2006/main" count="142" uniqueCount="113">
  <si>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</si>
  <si>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</si>
  <si>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</si>
  <si>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</si>
  <si>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</si>
  <si>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</si>
  <si>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</si>
  <si>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</si>
  <si>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</si>
  <si>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</si>
  <si>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</si>
  <si>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</si>
  <si>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</si>
  <si>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</si>
  <si>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</si>
  <si>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</si>
  <si>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</si>
  <si>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</si>
  <si>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</si>
  <si>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</si>
  <si>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</si>
  <si>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</si>
  <si>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</si>
  <si>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</si>
  <si>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</si>
  <si>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</si>
  <si>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</si>
  <si>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</si>
  <si>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</si>
  <si>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</si>
  <si>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</si>
  <si>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</si>
  <si>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</si>
  <si>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</si>
  <si>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</si>
  <si>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</si>
  <si>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</si>
  <si>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</si>
  <si>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</si>
  <si>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</si>
  <si>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</si>
  <si>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</si>
  <si>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</si>
  <si>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</si>
  <si>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</si>
  <si>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</si>
  <si>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</si>
  <si>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</si>
  <si>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</si>
  <si>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</si>
  <si>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</si>
  <si>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</si>
  <si>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</si>
  <si>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</si>
  <si>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</si>
  <si>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</si>
  <si>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</si>
  <si>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</si>
  <si>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</si>
  <si>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</si>
  <si>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</si>
  <si>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</si>
  <si>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</si>
  <si>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</si>
  <si>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</si>
  <si>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</si>
  <si>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обсяг видатків, які спрямовуються для виплати стипендії кращим спортсменам міста</t>
  </si>
  <si>
    <t xml:space="preserve">          розрахунок</t>
  </si>
  <si>
    <t>обсяг видатків, які спрямовуються для виплати премії кращим тренерам міста</t>
  </si>
  <si>
    <t>обсяг видатків для підготовки спортсменів міста до Олімпіади 2021</t>
  </si>
  <si>
    <t>обсяг видатків (грошова винагорода) спортсменам за високі досягнення з видів спорту, визнаних в Україні, на Всеукраїнських та міжнародних змаганнях</t>
  </si>
  <si>
    <t>продукту</t>
  </si>
  <si>
    <t>кількість спортсменів та тренерів міста Хмельницького, яким призначені персональні стипендії та премії міського голови</t>
  </si>
  <si>
    <t>осіб</t>
  </si>
  <si>
    <t>кількість спортсменів для підготовки до Олімпіади 2021</t>
  </si>
  <si>
    <t>підтримка та розвиток спорту вищих досягнень та організацій.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</si>
  <si>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</si>
  <si>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</si>
  <si>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</si>
  <si>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</si>
  <si>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</si>
  <si>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</si>
  <si>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</si>
  <si>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</si>
  <si>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</si>
  <si>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</si>
  <si>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>1110000</t>
  </si>
  <si>
    <t>5062</t>
  </si>
  <si>
    <t>0810</t>
  </si>
  <si>
    <t>Фінансова підтримка спорту вищих досягнень та організацій, які здійснюють фізкультурно-спортивну діяльність в регіоні</t>
  </si>
  <si>
    <t>заохочення видатних спортсменів, тренерів, діячів фізичної культури і спорту та  обдарованих дітей міста Хмельницького</t>
  </si>
  <si>
    <t>Фінансова підтримка обдарованих дітей регіону</t>
  </si>
  <si>
    <t>обсяг видатків, які спрямовуються для виплати персональних стипендій Хмельницької міської ради для обдарованих дітей</t>
  </si>
  <si>
    <t>рішення сесії ХМР                                                     від 24.12.2020 р. №1015, №1016</t>
  </si>
  <si>
    <t>Комплексна програма реалізації молодіжної політики та розвитку фізичної культури і спорту у м. Хмельницькому на 2017-2021 роки</t>
  </si>
  <si>
    <t>кількість обдарованих дітей, яким призначена персональна стипендія ХМР</t>
  </si>
  <si>
    <t>рішення сесії ХМР                                                     від 28.08.2020 р. №3</t>
  </si>
  <si>
    <t>ефективності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</si>
  <si>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</si>
  <si>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</si>
  <si>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середньомісячні витрати для виплати персональної стипендії на одного учня</t>
  </si>
  <si>
    <t>розрахунок</t>
  </si>
  <si>
    <t>якості</t>
  </si>
  <si>
    <t>динаміка кількості спортсменів, яким призначені персональні стипендії міського голови</t>
  </si>
  <si>
    <t>%</t>
  </si>
  <si>
    <t>динаміка кількості тренерів, яким призначені персональні премії міського голови</t>
  </si>
  <si>
    <t>Начальник управління молоді та спорту</t>
  </si>
  <si>
    <t>Сергій РЕМЕЗ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</si>
  <si>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 Рішення сесії  Хмельницької  міської ради від  23 грудня  2020 року №14   “Про бюджет  Хмельницької міської територіальної громади на 2021 рік».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</si>
  <si>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</si>
  <si>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</si>
  <si>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Наказ від 03.02.21 р. </t>
  </si>
  <si>
    <t>3-а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</si>
</sst>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95"/>
  <sheetViews>
    <sheetView tabSelected="1" topLeftCell="A86" zoomScaleNormal="100" zoomScaleSheetLayoutView="100" workbookViewId="0">
      <selection activeCell="A94" sqref="A94:H9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1" t="s">
        <v>35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" customHeight="1" x14ac:dyDescent="0.25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hidden="1" customHeight="1" x14ac:dyDescent="0.25">
      <c r="AO3" s="107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9.8" customHeight="1" x14ac:dyDescent="0.25">
      <c r="AO4" s="105" t="s">
        <v>77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5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12" customHeight="1" x14ac:dyDescent="0.25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3.2" customHeight="1" x14ac:dyDescent="0.25">
      <c r="AO7" s="47" t="s">
        <v>111</v>
      </c>
      <c r="AP7" s="47"/>
      <c r="AQ7" s="47"/>
      <c r="AR7" s="47"/>
      <c r="AS7" s="47"/>
      <c r="AT7" s="47"/>
      <c r="AU7" s="47"/>
      <c r="AV7" s="1" t="s">
        <v>63</v>
      </c>
      <c r="AW7" s="47" t="s">
        <v>112</v>
      </c>
      <c r="AX7" s="47"/>
      <c r="AY7" s="39"/>
      <c r="AZ7" s="39"/>
      <c r="BA7" s="39"/>
      <c r="BB7" s="39"/>
      <c r="BC7" s="39"/>
      <c r="BD7" s="39"/>
      <c r="BE7" s="39"/>
      <c r="BF7" s="39"/>
    </row>
    <row r="8" spans="1:77" x14ac:dyDescent="0.25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5">
      <c r="A10" s="101" t="s">
        <v>21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22.2" customHeight="1" x14ac:dyDescent="0.25">
      <c r="A11" s="101" t="s">
        <v>83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5">
      <c r="A13" s="23" t="s">
        <v>53</v>
      </c>
      <c r="B13" s="48" t="s">
        <v>76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32"/>
      <c r="N13" s="99" t="s">
        <v>77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33"/>
      <c r="AU13" s="48" t="s">
        <v>81</v>
      </c>
      <c r="AV13" s="49"/>
      <c r="AW13" s="49"/>
      <c r="AX13" s="49"/>
      <c r="AY13" s="49"/>
      <c r="AZ13" s="49"/>
      <c r="BA13" s="49"/>
      <c r="BB13" s="4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5">
      <c r="A14" s="31"/>
      <c r="B14" s="52" t="s">
        <v>56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31"/>
      <c r="N14" s="100" t="s">
        <v>62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1"/>
      <c r="AU14" s="52" t="s">
        <v>55</v>
      </c>
      <c r="AV14" s="52"/>
      <c r="AW14" s="52"/>
      <c r="AX14" s="52"/>
      <c r="AY14" s="52"/>
      <c r="AZ14" s="52"/>
      <c r="BA14" s="52"/>
      <c r="BB14" s="52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8" customHeight="1" x14ac:dyDescent="0.25">
      <c r="A16" s="34" t="s">
        <v>4</v>
      </c>
      <c r="B16" s="48" t="s">
        <v>86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32"/>
      <c r="N16" s="50" t="s">
        <v>77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33"/>
      <c r="AU16" s="48" t="s">
        <v>81</v>
      </c>
      <c r="AV16" s="49"/>
      <c r="AW16" s="49"/>
      <c r="AX16" s="49"/>
      <c r="AY16" s="49"/>
      <c r="AZ16" s="49"/>
      <c r="BA16" s="49"/>
      <c r="BB16" s="4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30"/>
      <c r="B17" s="52" t="s">
        <v>56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31"/>
      <c r="N17" s="100" t="s">
        <v>61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1"/>
      <c r="AU17" s="52" t="s">
        <v>55</v>
      </c>
      <c r="AV17" s="52"/>
      <c r="AW17" s="52"/>
      <c r="AX17" s="52"/>
      <c r="AY17" s="52"/>
      <c r="AZ17" s="52"/>
      <c r="BA17" s="52"/>
      <c r="BB17" s="52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5"/>
    <row r="19" spans="1:79" customFormat="1" ht="33.6" customHeight="1" x14ac:dyDescent="0.25">
      <c r="A19" s="23" t="s">
        <v>54</v>
      </c>
      <c r="B19" s="48" t="s">
        <v>84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N19" s="48" t="s">
        <v>87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24"/>
      <c r="AA19" s="48" t="s">
        <v>88</v>
      </c>
      <c r="AB19" s="49"/>
      <c r="AC19" s="49"/>
      <c r="AD19" s="49"/>
      <c r="AE19" s="49"/>
      <c r="AF19" s="49"/>
      <c r="AG19" s="49"/>
      <c r="AH19" s="49"/>
      <c r="AI19" s="49"/>
      <c r="AJ19" s="24"/>
      <c r="AK19" s="109" t="s">
        <v>85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4"/>
      <c r="BE19" s="48" t="s">
        <v>82</v>
      </c>
      <c r="BF19" s="49"/>
      <c r="BG19" s="49"/>
      <c r="BH19" s="49"/>
      <c r="BI19" s="49"/>
      <c r="BJ19" s="49"/>
      <c r="BK19" s="49"/>
      <c r="BL19" s="4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52" t="s">
        <v>56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N20" s="52" t="s">
        <v>57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26"/>
      <c r="AA20" s="111" t="s">
        <v>58</v>
      </c>
      <c r="AB20" s="111"/>
      <c r="AC20" s="111"/>
      <c r="AD20" s="111"/>
      <c r="AE20" s="111"/>
      <c r="AF20" s="111"/>
      <c r="AG20" s="111"/>
      <c r="AH20" s="111"/>
      <c r="AI20" s="111"/>
      <c r="AJ20" s="26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6"/>
      <c r="BE20" s="52" t="s">
        <v>60</v>
      </c>
      <c r="BF20" s="52"/>
      <c r="BG20" s="52"/>
      <c r="BH20" s="52"/>
      <c r="BI20" s="52"/>
      <c r="BJ20" s="52"/>
      <c r="BK20" s="52"/>
      <c r="BL20" s="5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4">
        <f>AS22</f>
        <v>1968927</v>
      </c>
      <c r="V22" s="84"/>
      <c r="W22" s="84"/>
      <c r="X22" s="84"/>
      <c r="Y22" s="84"/>
      <c r="Z22" s="84"/>
      <c r="AA22" s="84"/>
      <c r="AB22" s="84"/>
      <c r="AC22" s="84"/>
      <c r="AD22" s="84"/>
      <c r="AE22" s="93" t="s">
        <v>51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84">
        <v>1968927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5" t="s">
        <v>23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" customHeight="1" x14ac:dyDescent="0.25">
      <c r="A23" s="85" t="s">
        <v>22</v>
      </c>
      <c r="B23" s="85"/>
      <c r="C23" s="85"/>
      <c r="D23" s="85"/>
      <c r="E23" s="85"/>
      <c r="F23" s="85"/>
      <c r="G23" s="85"/>
      <c r="H23" s="85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5" t="s">
        <v>24</v>
      </c>
      <c r="U23" s="85"/>
      <c r="V23" s="85"/>
      <c r="W23" s="8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5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52.8" customHeight="1" x14ac:dyDescent="0.25">
      <c r="A26" s="53" t="s">
        <v>108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</row>
    <row r="27" spans="1:79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5">
      <c r="A28" s="85" t="s">
        <v>36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 x14ac:dyDescent="0.25">
      <c r="A29" s="98" t="s">
        <v>28</v>
      </c>
      <c r="B29" s="98"/>
      <c r="C29" s="98"/>
      <c r="D29" s="98"/>
      <c r="E29" s="98"/>
      <c r="F29" s="98"/>
      <c r="G29" s="86" t="s">
        <v>40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6" hidden="1" x14ac:dyDescent="0.25">
      <c r="A30" s="81">
        <v>1</v>
      </c>
      <c r="B30" s="81"/>
      <c r="C30" s="81"/>
      <c r="D30" s="81"/>
      <c r="E30" s="81"/>
      <c r="F30" s="81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5">
      <c r="A31" s="54" t="s">
        <v>33</v>
      </c>
      <c r="B31" s="54"/>
      <c r="C31" s="54"/>
      <c r="D31" s="54"/>
      <c r="E31" s="54"/>
      <c r="F31" s="54"/>
      <c r="G31" s="94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49</v>
      </c>
    </row>
    <row r="32" spans="1:79" ht="22.8" customHeight="1" x14ac:dyDescent="0.25">
      <c r="A32" s="54">
        <v>1</v>
      </c>
      <c r="B32" s="54"/>
      <c r="C32" s="54"/>
      <c r="D32" s="54"/>
      <c r="E32" s="54"/>
      <c r="F32" s="54"/>
      <c r="G32" s="78" t="s">
        <v>89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48</v>
      </c>
    </row>
    <row r="33" spans="1:79" ht="12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" customHeight="1" x14ac:dyDescent="0.25">
      <c r="A34" s="85" t="s">
        <v>38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22.2" customHeight="1" x14ac:dyDescent="0.25">
      <c r="A35" s="89" t="s">
        <v>75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5">
      <c r="A37" s="85" t="s">
        <v>39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7.75" customHeight="1" x14ac:dyDescent="0.25">
      <c r="A38" s="98" t="s">
        <v>28</v>
      </c>
      <c r="B38" s="98"/>
      <c r="C38" s="98"/>
      <c r="D38" s="98"/>
      <c r="E38" s="98"/>
      <c r="F38" s="98"/>
      <c r="G38" s="86" t="s">
        <v>25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6" hidden="1" x14ac:dyDescent="0.25">
      <c r="A39" s="81">
        <v>1</v>
      </c>
      <c r="B39" s="81"/>
      <c r="C39" s="81"/>
      <c r="D39" s="81"/>
      <c r="E39" s="81"/>
      <c r="F39" s="81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5">
      <c r="A40" s="54" t="s">
        <v>6</v>
      </c>
      <c r="B40" s="54"/>
      <c r="C40" s="54"/>
      <c r="D40" s="54"/>
      <c r="E40" s="54"/>
      <c r="F40" s="54"/>
      <c r="G40" s="94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25.2" customHeight="1" x14ac:dyDescent="0.25">
      <c r="A41" s="54">
        <v>1</v>
      </c>
      <c r="B41" s="54"/>
      <c r="C41" s="54"/>
      <c r="D41" s="54"/>
      <c r="E41" s="54"/>
      <c r="F41" s="54"/>
      <c r="G41" s="78" t="s">
        <v>90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5" t="s">
        <v>41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" customHeight="1" x14ac:dyDescent="0.25">
      <c r="A45" s="81" t="s">
        <v>28</v>
      </c>
      <c r="B45" s="81"/>
      <c r="C45" s="81"/>
      <c r="D45" s="65" t="s">
        <v>26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81" t="s">
        <v>29</v>
      </c>
      <c r="AD45" s="81"/>
      <c r="AE45" s="81"/>
      <c r="AF45" s="81"/>
      <c r="AG45" s="81"/>
      <c r="AH45" s="81"/>
      <c r="AI45" s="81"/>
      <c r="AJ45" s="81"/>
      <c r="AK45" s="81" t="s">
        <v>30</v>
      </c>
      <c r="AL45" s="81"/>
      <c r="AM45" s="81"/>
      <c r="AN45" s="81"/>
      <c r="AO45" s="81"/>
      <c r="AP45" s="81"/>
      <c r="AQ45" s="81"/>
      <c r="AR45" s="81"/>
      <c r="AS45" s="81" t="s">
        <v>27</v>
      </c>
      <c r="AT45" s="81"/>
      <c r="AU45" s="81"/>
      <c r="AV45" s="81"/>
      <c r="AW45" s="81"/>
      <c r="AX45" s="81"/>
      <c r="AY45" s="81"/>
      <c r="AZ45" s="81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5">
      <c r="A46" s="81"/>
      <c r="B46" s="81"/>
      <c r="C46" s="81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16"/>
      <c r="BB46" s="16"/>
      <c r="BC46" s="16"/>
      <c r="BD46" s="16"/>
      <c r="BE46" s="16"/>
      <c r="BF46" s="16"/>
      <c r="BG46" s="16"/>
      <c r="BH46" s="16"/>
    </row>
    <row r="47" spans="1:79" x14ac:dyDescent="0.25">
      <c r="A47" s="54">
        <v>1</v>
      </c>
      <c r="B47" s="54"/>
      <c r="C47" s="5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37.200000000000003" customHeight="1" x14ac:dyDescent="0.25">
      <c r="A48" s="54">
        <v>1</v>
      </c>
      <c r="B48" s="54"/>
      <c r="C48" s="54"/>
      <c r="D48" s="74" t="s">
        <v>89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>
        <v>1870855</v>
      </c>
      <c r="AD48" s="77"/>
      <c r="AE48" s="77"/>
      <c r="AF48" s="77"/>
      <c r="AG48" s="77"/>
      <c r="AH48" s="77"/>
      <c r="AI48" s="77"/>
      <c r="AJ48" s="77"/>
      <c r="AK48" s="77">
        <v>0</v>
      </c>
      <c r="AL48" s="77"/>
      <c r="AM48" s="77"/>
      <c r="AN48" s="77"/>
      <c r="AO48" s="77"/>
      <c r="AP48" s="77"/>
      <c r="AQ48" s="77"/>
      <c r="AR48" s="77"/>
      <c r="AS48" s="77">
        <f>AC48</f>
        <v>1870855</v>
      </c>
      <c r="AT48" s="77"/>
      <c r="AU48" s="77"/>
      <c r="AV48" s="77"/>
      <c r="AW48" s="77"/>
      <c r="AX48" s="77"/>
      <c r="AY48" s="77"/>
      <c r="AZ48" s="77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34.200000000000003" customHeight="1" x14ac:dyDescent="0.25">
      <c r="A49" s="54">
        <v>2</v>
      </c>
      <c r="B49" s="54"/>
      <c r="C49" s="54"/>
      <c r="D49" s="78" t="s">
        <v>91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  <c r="AC49" s="77">
        <v>98072</v>
      </c>
      <c r="AD49" s="77"/>
      <c r="AE49" s="77"/>
      <c r="AF49" s="77"/>
      <c r="AG49" s="77"/>
      <c r="AH49" s="77"/>
      <c r="AI49" s="77"/>
      <c r="AJ49" s="77"/>
      <c r="AK49" s="77">
        <v>0</v>
      </c>
      <c r="AL49" s="77"/>
      <c r="AM49" s="77"/>
      <c r="AN49" s="77"/>
      <c r="AO49" s="77"/>
      <c r="AP49" s="77"/>
      <c r="AQ49" s="77"/>
      <c r="AR49" s="77"/>
      <c r="AS49" s="77">
        <f>AC49+AK49</f>
        <v>98072</v>
      </c>
      <c r="AT49" s="77"/>
      <c r="AU49" s="77"/>
      <c r="AV49" s="77"/>
      <c r="AW49" s="77"/>
      <c r="AX49" s="77"/>
      <c r="AY49" s="77"/>
      <c r="AZ49" s="77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 ht="19.2" customHeight="1" x14ac:dyDescent="0.25">
      <c r="A50" s="56"/>
      <c r="B50" s="56"/>
      <c r="C50" s="56"/>
      <c r="D50" s="62" t="s">
        <v>64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136">
        <f>AC48+AC49</f>
        <v>1968927</v>
      </c>
      <c r="AD50" s="136"/>
      <c r="AE50" s="136"/>
      <c r="AF50" s="136"/>
      <c r="AG50" s="136"/>
      <c r="AH50" s="136"/>
      <c r="AI50" s="136"/>
      <c r="AJ50" s="136"/>
      <c r="AK50" s="136">
        <v>0</v>
      </c>
      <c r="AL50" s="136"/>
      <c r="AM50" s="136"/>
      <c r="AN50" s="136"/>
      <c r="AO50" s="136"/>
      <c r="AP50" s="136"/>
      <c r="AQ50" s="136"/>
      <c r="AR50" s="136"/>
      <c r="AS50" s="136">
        <f>AC50+AK50</f>
        <v>1968927</v>
      </c>
      <c r="AT50" s="136"/>
      <c r="AU50" s="136"/>
      <c r="AV50" s="136"/>
      <c r="AW50" s="136"/>
      <c r="AX50" s="136"/>
      <c r="AY50" s="136"/>
      <c r="AZ50" s="136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81" t="s">
        <v>28</v>
      </c>
      <c r="B54" s="81"/>
      <c r="C54" s="81"/>
      <c r="D54" s="65" t="s">
        <v>34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81" t="s">
        <v>29</v>
      </c>
      <c r="AC54" s="81"/>
      <c r="AD54" s="81"/>
      <c r="AE54" s="81"/>
      <c r="AF54" s="81"/>
      <c r="AG54" s="81"/>
      <c r="AH54" s="81"/>
      <c r="AI54" s="81"/>
      <c r="AJ54" s="81" t="s">
        <v>30</v>
      </c>
      <c r="AK54" s="81"/>
      <c r="AL54" s="81"/>
      <c r="AM54" s="81"/>
      <c r="AN54" s="81"/>
      <c r="AO54" s="81"/>
      <c r="AP54" s="81"/>
      <c r="AQ54" s="81"/>
      <c r="AR54" s="81" t="s">
        <v>27</v>
      </c>
      <c r="AS54" s="81"/>
      <c r="AT54" s="81"/>
      <c r="AU54" s="81"/>
      <c r="AV54" s="81"/>
      <c r="AW54" s="81"/>
      <c r="AX54" s="81"/>
      <c r="AY54" s="81"/>
    </row>
    <row r="55" spans="1:79" ht="29.1" customHeight="1" x14ac:dyDescent="0.25">
      <c r="A55" s="81"/>
      <c r="B55" s="81"/>
      <c r="C55" s="81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</row>
    <row r="56" spans="1:79" ht="15.75" customHeight="1" x14ac:dyDescent="0.25">
      <c r="A56" s="54">
        <v>1</v>
      </c>
      <c r="B56" s="54"/>
      <c r="C56" s="5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5">
      <c r="A57" s="54" t="s">
        <v>6</v>
      </c>
      <c r="B57" s="54"/>
      <c r="C57" s="54"/>
      <c r="D57" s="94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55" t="s">
        <v>8</v>
      </c>
      <c r="AC57" s="55"/>
      <c r="AD57" s="55"/>
      <c r="AE57" s="55"/>
      <c r="AF57" s="55"/>
      <c r="AG57" s="55"/>
      <c r="AH57" s="55"/>
      <c r="AI57" s="55"/>
      <c r="AJ57" s="55" t="s">
        <v>9</v>
      </c>
      <c r="AK57" s="55"/>
      <c r="AL57" s="55"/>
      <c r="AM57" s="55"/>
      <c r="AN57" s="55"/>
      <c r="AO57" s="55"/>
      <c r="AP57" s="55"/>
      <c r="AQ57" s="55"/>
      <c r="AR57" s="55" t="s">
        <v>10</v>
      </c>
      <c r="AS57" s="55"/>
      <c r="AT57" s="55"/>
      <c r="AU57" s="55"/>
      <c r="AV57" s="55"/>
      <c r="AW57" s="55"/>
      <c r="AX57" s="55"/>
      <c r="AY57" s="55"/>
      <c r="CA57" s="1" t="s">
        <v>15</v>
      </c>
    </row>
    <row r="58" spans="1:79" ht="51" customHeight="1" x14ac:dyDescent="0.25">
      <c r="A58" s="54">
        <v>1</v>
      </c>
      <c r="B58" s="54"/>
      <c r="C58" s="54"/>
      <c r="D58" s="144" t="s">
        <v>110</v>
      </c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6"/>
      <c r="AB58" s="77">
        <f>AC50</f>
        <v>1968927</v>
      </c>
      <c r="AC58" s="77"/>
      <c r="AD58" s="77"/>
      <c r="AE58" s="77"/>
      <c r="AF58" s="77"/>
      <c r="AG58" s="77"/>
      <c r="AH58" s="77"/>
      <c r="AI58" s="77"/>
      <c r="AJ58" s="77">
        <v>0</v>
      </c>
      <c r="AK58" s="77"/>
      <c r="AL58" s="77"/>
      <c r="AM58" s="77"/>
      <c r="AN58" s="77"/>
      <c r="AO58" s="77"/>
      <c r="AP58" s="77"/>
      <c r="AQ58" s="77"/>
      <c r="AR58" s="77">
        <f>AB58+AJ58</f>
        <v>1968927</v>
      </c>
      <c r="AS58" s="77"/>
      <c r="AT58" s="77"/>
      <c r="AU58" s="77"/>
      <c r="AV58" s="77"/>
      <c r="AW58" s="77"/>
      <c r="AX58" s="77"/>
      <c r="AY58" s="77"/>
      <c r="CA58" s="1" t="s">
        <v>16</v>
      </c>
    </row>
    <row r="59" spans="1:79" s="4" customFormat="1" ht="17.399999999999999" customHeight="1" x14ac:dyDescent="0.25">
      <c r="A59" s="56"/>
      <c r="B59" s="56"/>
      <c r="C59" s="56"/>
      <c r="D59" s="62" t="s">
        <v>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136">
        <f>AB58</f>
        <v>1968927</v>
      </c>
      <c r="AC59" s="136"/>
      <c r="AD59" s="136"/>
      <c r="AE59" s="136"/>
      <c r="AF59" s="136"/>
      <c r="AG59" s="136"/>
      <c r="AH59" s="136"/>
      <c r="AI59" s="136"/>
      <c r="AJ59" s="136">
        <v>0</v>
      </c>
      <c r="AK59" s="136"/>
      <c r="AL59" s="136"/>
      <c r="AM59" s="136"/>
      <c r="AN59" s="136"/>
      <c r="AO59" s="136"/>
      <c r="AP59" s="136"/>
      <c r="AQ59" s="136"/>
      <c r="AR59" s="136">
        <f>AB59+AJ59</f>
        <v>1968927</v>
      </c>
      <c r="AS59" s="136"/>
      <c r="AT59" s="136"/>
      <c r="AU59" s="136"/>
      <c r="AV59" s="136"/>
      <c r="AW59" s="136"/>
      <c r="AX59" s="136"/>
      <c r="AY59" s="136"/>
    </row>
    <row r="61" spans="1:79" ht="15.75" customHeight="1" x14ac:dyDescent="0.25">
      <c r="A61" s="85" t="s">
        <v>43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</row>
    <row r="62" spans="1:79" ht="30" customHeight="1" x14ac:dyDescent="0.25">
      <c r="A62" s="81" t="s">
        <v>28</v>
      </c>
      <c r="B62" s="81"/>
      <c r="C62" s="81"/>
      <c r="D62" s="81"/>
      <c r="E62" s="81"/>
      <c r="F62" s="81"/>
      <c r="G62" s="115" t="s">
        <v>44</v>
      </c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7"/>
      <c r="Z62" s="81" t="s">
        <v>2</v>
      </c>
      <c r="AA62" s="81"/>
      <c r="AB62" s="81"/>
      <c r="AC62" s="81"/>
      <c r="AD62" s="81"/>
      <c r="AE62" s="81" t="s">
        <v>1</v>
      </c>
      <c r="AF62" s="81"/>
      <c r="AG62" s="81"/>
      <c r="AH62" s="81"/>
      <c r="AI62" s="81"/>
      <c r="AJ62" s="81"/>
      <c r="AK62" s="81"/>
      <c r="AL62" s="81"/>
      <c r="AM62" s="81"/>
      <c r="AN62" s="81"/>
      <c r="AO62" s="115" t="s">
        <v>29</v>
      </c>
      <c r="AP62" s="116"/>
      <c r="AQ62" s="116"/>
      <c r="AR62" s="116"/>
      <c r="AS62" s="116"/>
      <c r="AT62" s="116"/>
      <c r="AU62" s="116"/>
      <c r="AV62" s="117"/>
      <c r="AW62" s="115" t="s">
        <v>30</v>
      </c>
      <c r="AX62" s="116"/>
      <c r="AY62" s="116"/>
      <c r="AZ62" s="116"/>
      <c r="BA62" s="116"/>
      <c r="BB62" s="116"/>
      <c r="BC62" s="116"/>
      <c r="BD62" s="117"/>
      <c r="BE62" s="115" t="s">
        <v>27</v>
      </c>
      <c r="BF62" s="116"/>
      <c r="BG62" s="116"/>
      <c r="BH62" s="116"/>
      <c r="BI62" s="116"/>
      <c r="BJ62" s="116"/>
      <c r="BK62" s="116"/>
      <c r="BL62" s="117"/>
    </row>
    <row r="63" spans="1:79" ht="15.75" customHeight="1" x14ac:dyDescent="0.25">
      <c r="A63" s="54">
        <v>1</v>
      </c>
      <c r="B63" s="54"/>
      <c r="C63" s="54"/>
      <c r="D63" s="54"/>
      <c r="E63" s="54"/>
      <c r="F63" s="54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54">
        <v>3</v>
      </c>
      <c r="AA63" s="54"/>
      <c r="AB63" s="54"/>
      <c r="AC63" s="54"/>
      <c r="AD63" s="54"/>
      <c r="AE63" s="54">
        <v>4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>
        <v>5</v>
      </c>
      <c r="AP63" s="54"/>
      <c r="AQ63" s="54"/>
      <c r="AR63" s="54"/>
      <c r="AS63" s="54"/>
      <c r="AT63" s="54"/>
      <c r="AU63" s="54"/>
      <c r="AV63" s="54"/>
      <c r="AW63" s="54">
        <v>6</v>
      </c>
      <c r="AX63" s="54"/>
      <c r="AY63" s="54"/>
      <c r="AZ63" s="54"/>
      <c r="BA63" s="54"/>
      <c r="BB63" s="54"/>
      <c r="BC63" s="54"/>
      <c r="BD63" s="54"/>
      <c r="BE63" s="54">
        <v>7</v>
      </c>
      <c r="BF63" s="54"/>
      <c r="BG63" s="54"/>
      <c r="BH63" s="54"/>
      <c r="BI63" s="54"/>
      <c r="BJ63" s="54"/>
      <c r="BK63" s="54"/>
      <c r="BL63" s="54"/>
    </row>
    <row r="64" spans="1:79" ht="12.75" hidden="1" customHeight="1" x14ac:dyDescent="0.25">
      <c r="A64" s="54" t="s">
        <v>33</v>
      </c>
      <c r="B64" s="54"/>
      <c r="C64" s="54"/>
      <c r="D64" s="54"/>
      <c r="E64" s="54"/>
      <c r="F64" s="54"/>
      <c r="G64" s="94" t="s">
        <v>7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  <c r="Z64" s="54" t="s">
        <v>19</v>
      </c>
      <c r="AA64" s="54"/>
      <c r="AB64" s="54"/>
      <c r="AC64" s="54"/>
      <c r="AD64" s="54"/>
      <c r="AE64" s="137" t="s">
        <v>32</v>
      </c>
      <c r="AF64" s="137"/>
      <c r="AG64" s="137"/>
      <c r="AH64" s="137"/>
      <c r="AI64" s="137"/>
      <c r="AJ64" s="137"/>
      <c r="AK64" s="137"/>
      <c r="AL64" s="137"/>
      <c r="AM64" s="137"/>
      <c r="AN64" s="94"/>
      <c r="AO64" s="55" t="s">
        <v>8</v>
      </c>
      <c r="AP64" s="55"/>
      <c r="AQ64" s="55"/>
      <c r="AR64" s="55"/>
      <c r="AS64" s="55"/>
      <c r="AT64" s="55"/>
      <c r="AU64" s="55"/>
      <c r="AV64" s="55"/>
      <c r="AW64" s="55" t="s">
        <v>31</v>
      </c>
      <c r="AX64" s="55"/>
      <c r="AY64" s="55"/>
      <c r="AZ64" s="55"/>
      <c r="BA64" s="55"/>
      <c r="BB64" s="55"/>
      <c r="BC64" s="55"/>
      <c r="BD64" s="55"/>
      <c r="BE64" s="55" t="s">
        <v>10</v>
      </c>
      <c r="BF64" s="55"/>
      <c r="BG64" s="55"/>
      <c r="BH64" s="55"/>
      <c r="BI64" s="55"/>
      <c r="BJ64" s="55"/>
      <c r="BK64" s="55"/>
      <c r="BL64" s="55"/>
      <c r="CA64" s="1" t="s">
        <v>17</v>
      </c>
    </row>
    <row r="65" spans="1:93" s="4" customFormat="1" ht="12.75" customHeight="1" x14ac:dyDescent="0.25">
      <c r="A65" s="56">
        <v>0</v>
      </c>
      <c r="B65" s="56"/>
      <c r="C65" s="56"/>
      <c r="D65" s="56"/>
      <c r="E65" s="56"/>
      <c r="F65" s="56"/>
      <c r="G65" s="141" t="s">
        <v>65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57"/>
      <c r="AA65" s="57"/>
      <c r="AB65" s="57"/>
      <c r="AC65" s="57"/>
      <c r="AD65" s="57"/>
      <c r="AE65" s="58"/>
      <c r="AF65" s="58"/>
      <c r="AG65" s="58"/>
      <c r="AH65" s="58"/>
      <c r="AI65" s="58"/>
      <c r="AJ65" s="58"/>
      <c r="AK65" s="58"/>
      <c r="AL65" s="58"/>
      <c r="AM65" s="58"/>
      <c r="AN65" s="5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CA65" s="4" t="s">
        <v>18</v>
      </c>
    </row>
    <row r="66" spans="1:93" ht="31.2" customHeight="1" x14ac:dyDescent="0.25">
      <c r="A66" s="54">
        <v>1</v>
      </c>
      <c r="B66" s="54"/>
      <c r="C66" s="54"/>
      <c r="D66" s="54"/>
      <c r="E66" s="54"/>
      <c r="F66" s="54"/>
      <c r="G66" s="120" t="s">
        <v>66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127" t="s">
        <v>109</v>
      </c>
      <c r="AA66" s="128"/>
      <c r="AB66" s="128"/>
      <c r="AC66" s="128"/>
      <c r="AD66" s="129"/>
      <c r="AE66" s="127" t="s">
        <v>67</v>
      </c>
      <c r="AF66" s="128"/>
      <c r="AG66" s="128"/>
      <c r="AH66" s="128"/>
      <c r="AI66" s="128"/>
      <c r="AJ66" s="128"/>
      <c r="AK66" s="128"/>
      <c r="AL66" s="128"/>
      <c r="AM66" s="128"/>
      <c r="AN66" s="129"/>
      <c r="AO66" s="77">
        <v>835932</v>
      </c>
      <c r="AP66" s="77"/>
      <c r="AQ66" s="77"/>
      <c r="AR66" s="77"/>
      <c r="AS66" s="77"/>
      <c r="AT66" s="77"/>
      <c r="AU66" s="77"/>
      <c r="AV66" s="77"/>
      <c r="AW66" s="77">
        <v>0</v>
      </c>
      <c r="AX66" s="77"/>
      <c r="AY66" s="77"/>
      <c r="AZ66" s="77"/>
      <c r="BA66" s="77"/>
      <c r="BB66" s="77"/>
      <c r="BC66" s="77"/>
      <c r="BD66" s="77"/>
      <c r="BE66" s="77">
        <f t="shared" ref="BE66:BE73" si="0">AO66+AW66</f>
        <v>835932</v>
      </c>
      <c r="BF66" s="77"/>
      <c r="BG66" s="77"/>
      <c r="BH66" s="77"/>
      <c r="BI66" s="77"/>
      <c r="BJ66" s="77"/>
      <c r="BK66" s="77"/>
      <c r="BL66" s="77"/>
    </row>
    <row r="67" spans="1:93" ht="30" customHeight="1" x14ac:dyDescent="0.25">
      <c r="A67" s="54">
        <v>2</v>
      </c>
      <c r="B67" s="54"/>
      <c r="C67" s="54"/>
      <c r="D67" s="54"/>
      <c r="E67" s="54"/>
      <c r="F67" s="54"/>
      <c r="G67" s="120" t="s">
        <v>68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130"/>
      <c r="AA67" s="131"/>
      <c r="AB67" s="131"/>
      <c r="AC67" s="131"/>
      <c r="AD67" s="132"/>
      <c r="AE67" s="130"/>
      <c r="AF67" s="131"/>
      <c r="AG67" s="131"/>
      <c r="AH67" s="131"/>
      <c r="AI67" s="131"/>
      <c r="AJ67" s="131"/>
      <c r="AK67" s="131"/>
      <c r="AL67" s="131"/>
      <c r="AM67" s="131"/>
      <c r="AN67" s="132"/>
      <c r="AO67" s="77">
        <v>559920</v>
      </c>
      <c r="AP67" s="77"/>
      <c r="AQ67" s="77"/>
      <c r="AR67" s="77"/>
      <c r="AS67" s="77"/>
      <c r="AT67" s="77"/>
      <c r="AU67" s="77"/>
      <c r="AV67" s="77"/>
      <c r="AW67" s="77">
        <v>0</v>
      </c>
      <c r="AX67" s="77"/>
      <c r="AY67" s="77"/>
      <c r="AZ67" s="77"/>
      <c r="BA67" s="77"/>
      <c r="BB67" s="77"/>
      <c r="BC67" s="77"/>
      <c r="BD67" s="77"/>
      <c r="BE67" s="77">
        <f t="shared" si="0"/>
        <v>559920</v>
      </c>
      <c r="BF67" s="77"/>
      <c r="BG67" s="77"/>
      <c r="BH67" s="77"/>
      <c r="BI67" s="77"/>
      <c r="BJ67" s="77"/>
      <c r="BK67" s="77"/>
      <c r="BL67" s="77"/>
    </row>
    <row r="68" spans="1:93" ht="26.4" customHeight="1" x14ac:dyDescent="0.25">
      <c r="A68" s="54">
        <v>3</v>
      </c>
      <c r="B68" s="54"/>
      <c r="C68" s="54"/>
      <c r="D68" s="54"/>
      <c r="E68" s="54"/>
      <c r="F68" s="54"/>
      <c r="G68" s="120" t="s">
        <v>69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130"/>
      <c r="AA68" s="131"/>
      <c r="AB68" s="131"/>
      <c r="AC68" s="131"/>
      <c r="AD68" s="132"/>
      <c r="AE68" s="130"/>
      <c r="AF68" s="131"/>
      <c r="AG68" s="131"/>
      <c r="AH68" s="131"/>
      <c r="AI68" s="131"/>
      <c r="AJ68" s="131"/>
      <c r="AK68" s="131"/>
      <c r="AL68" s="131"/>
      <c r="AM68" s="131"/>
      <c r="AN68" s="132"/>
      <c r="AO68" s="77">
        <v>225000</v>
      </c>
      <c r="AP68" s="77"/>
      <c r="AQ68" s="77"/>
      <c r="AR68" s="77"/>
      <c r="AS68" s="77"/>
      <c r="AT68" s="77"/>
      <c r="AU68" s="77"/>
      <c r="AV68" s="77"/>
      <c r="AW68" s="77">
        <v>0</v>
      </c>
      <c r="AX68" s="77"/>
      <c r="AY68" s="77"/>
      <c r="AZ68" s="77"/>
      <c r="BA68" s="77"/>
      <c r="BB68" s="77"/>
      <c r="BC68" s="77"/>
      <c r="BD68" s="77"/>
      <c r="BE68" s="77">
        <f t="shared" si="0"/>
        <v>225000</v>
      </c>
      <c r="BF68" s="77"/>
      <c r="BG68" s="77"/>
      <c r="BH68" s="77"/>
      <c r="BI68" s="77"/>
      <c r="BJ68" s="77"/>
      <c r="BK68" s="77"/>
      <c r="BL68" s="77"/>
    </row>
    <row r="69" spans="1:93" ht="48" customHeight="1" x14ac:dyDescent="0.25">
      <c r="A69" s="54">
        <v>4</v>
      </c>
      <c r="B69" s="54"/>
      <c r="C69" s="54"/>
      <c r="D69" s="54"/>
      <c r="E69" s="54"/>
      <c r="F69" s="54"/>
      <c r="G69" s="120" t="s">
        <v>70</v>
      </c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2"/>
      <c r="Z69" s="130"/>
      <c r="AA69" s="131"/>
      <c r="AB69" s="131"/>
      <c r="AC69" s="131"/>
      <c r="AD69" s="132"/>
      <c r="AE69" s="130"/>
      <c r="AF69" s="131"/>
      <c r="AG69" s="131"/>
      <c r="AH69" s="131"/>
      <c r="AI69" s="131"/>
      <c r="AJ69" s="131"/>
      <c r="AK69" s="131"/>
      <c r="AL69" s="131"/>
      <c r="AM69" s="131"/>
      <c r="AN69" s="132"/>
      <c r="AO69" s="77">
        <v>250000</v>
      </c>
      <c r="AP69" s="77"/>
      <c r="AQ69" s="77"/>
      <c r="AR69" s="77"/>
      <c r="AS69" s="77"/>
      <c r="AT69" s="77"/>
      <c r="AU69" s="77"/>
      <c r="AV69" s="77"/>
      <c r="AW69" s="77">
        <v>0</v>
      </c>
      <c r="AX69" s="77"/>
      <c r="AY69" s="77"/>
      <c r="AZ69" s="77"/>
      <c r="BA69" s="77"/>
      <c r="BB69" s="77"/>
      <c r="BC69" s="77"/>
      <c r="BD69" s="77"/>
      <c r="BE69" s="77">
        <f t="shared" si="0"/>
        <v>250000</v>
      </c>
      <c r="BF69" s="77"/>
      <c r="BG69" s="77"/>
      <c r="BH69" s="77"/>
      <c r="BI69" s="77"/>
      <c r="BJ69" s="77"/>
      <c r="BK69" s="77"/>
      <c r="BL69" s="77"/>
    </row>
    <row r="70" spans="1:93" ht="48" customHeight="1" x14ac:dyDescent="0.25">
      <c r="A70" s="71">
        <v>5</v>
      </c>
      <c r="B70" s="72"/>
      <c r="C70" s="72"/>
      <c r="D70" s="72"/>
      <c r="E70" s="72"/>
      <c r="F70" s="73"/>
      <c r="G70" s="120" t="s">
        <v>92</v>
      </c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9"/>
      <c r="Z70" s="133"/>
      <c r="AA70" s="134"/>
      <c r="AB70" s="134"/>
      <c r="AC70" s="134"/>
      <c r="AD70" s="135"/>
      <c r="AE70" s="133"/>
      <c r="AF70" s="134"/>
      <c r="AG70" s="134"/>
      <c r="AH70" s="134"/>
      <c r="AI70" s="134"/>
      <c r="AJ70" s="134"/>
      <c r="AK70" s="134"/>
      <c r="AL70" s="134"/>
      <c r="AM70" s="134"/>
      <c r="AN70" s="135"/>
      <c r="AO70" s="124">
        <v>98072</v>
      </c>
      <c r="AP70" s="125"/>
      <c r="AQ70" s="125"/>
      <c r="AR70" s="125"/>
      <c r="AS70" s="125"/>
      <c r="AT70" s="125"/>
      <c r="AU70" s="125"/>
      <c r="AV70" s="126"/>
      <c r="AW70" s="124">
        <v>0</v>
      </c>
      <c r="AX70" s="125"/>
      <c r="AY70" s="125"/>
      <c r="AZ70" s="125"/>
      <c r="BA70" s="125"/>
      <c r="BB70" s="125"/>
      <c r="BC70" s="125"/>
      <c r="BD70" s="126"/>
      <c r="BE70" s="124">
        <f t="shared" ref="BE70" si="1">AO70+AW70</f>
        <v>98072</v>
      </c>
      <c r="BF70" s="125"/>
      <c r="BG70" s="125"/>
      <c r="BH70" s="125"/>
      <c r="BI70" s="125"/>
      <c r="BJ70" s="125"/>
      <c r="BK70" s="125"/>
      <c r="BL70" s="126"/>
    </row>
    <row r="71" spans="1:93" s="4" customFormat="1" ht="15.6" customHeight="1" x14ac:dyDescent="0.25">
      <c r="A71" s="56">
        <v>0</v>
      </c>
      <c r="B71" s="56"/>
      <c r="C71" s="56"/>
      <c r="D71" s="56"/>
      <c r="E71" s="56"/>
      <c r="F71" s="56"/>
      <c r="G71" s="158" t="s">
        <v>71</v>
      </c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60"/>
      <c r="Z71" s="57"/>
      <c r="AA71" s="57"/>
      <c r="AB71" s="57"/>
      <c r="AC71" s="57"/>
      <c r="AD71" s="57"/>
      <c r="AE71" s="158"/>
      <c r="AF71" s="159"/>
      <c r="AG71" s="159"/>
      <c r="AH71" s="159"/>
      <c r="AI71" s="159"/>
      <c r="AJ71" s="159"/>
      <c r="AK71" s="159"/>
      <c r="AL71" s="159"/>
      <c r="AM71" s="159"/>
      <c r="AN71" s="160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</row>
    <row r="72" spans="1:93" ht="46.8" customHeight="1" x14ac:dyDescent="0.25">
      <c r="A72" s="54">
        <v>6</v>
      </c>
      <c r="B72" s="54"/>
      <c r="C72" s="54"/>
      <c r="D72" s="54"/>
      <c r="E72" s="54"/>
      <c r="F72" s="54"/>
      <c r="G72" s="120" t="s">
        <v>72</v>
      </c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2"/>
      <c r="Z72" s="127" t="s">
        <v>73</v>
      </c>
      <c r="AA72" s="128"/>
      <c r="AB72" s="128"/>
      <c r="AC72" s="128"/>
      <c r="AD72" s="129"/>
      <c r="AE72" s="155" t="s">
        <v>93</v>
      </c>
      <c r="AF72" s="156"/>
      <c r="AG72" s="156"/>
      <c r="AH72" s="156"/>
      <c r="AI72" s="156"/>
      <c r="AJ72" s="156"/>
      <c r="AK72" s="156"/>
      <c r="AL72" s="156"/>
      <c r="AM72" s="156"/>
      <c r="AN72" s="157"/>
      <c r="AO72" s="77">
        <v>40</v>
      </c>
      <c r="AP72" s="77"/>
      <c r="AQ72" s="77"/>
      <c r="AR72" s="77"/>
      <c r="AS72" s="77"/>
      <c r="AT72" s="77"/>
      <c r="AU72" s="77"/>
      <c r="AV72" s="77"/>
      <c r="AW72" s="77">
        <v>0</v>
      </c>
      <c r="AX72" s="77"/>
      <c r="AY72" s="77"/>
      <c r="AZ72" s="77"/>
      <c r="BA72" s="77"/>
      <c r="BB72" s="77"/>
      <c r="BC72" s="77"/>
      <c r="BD72" s="77"/>
      <c r="BE72" s="77">
        <f t="shared" si="0"/>
        <v>40</v>
      </c>
      <c r="BF72" s="77"/>
      <c r="BG72" s="77"/>
      <c r="BH72" s="77"/>
      <c r="BI72" s="77"/>
      <c r="BJ72" s="77"/>
      <c r="BK72" s="77"/>
      <c r="BL72" s="77"/>
    </row>
    <row r="73" spans="1:93" ht="56.4" customHeight="1" x14ac:dyDescent="0.25">
      <c r="A73" s="148">
        <v>7</v>
      </c>
      <c r="B73" s="148"/>
      <c r="C73" s="148"/>
      <c r="D73" s="148"/>
      <c r="E73" s="148"/>
      <c r="F73" s="148"/>
      <c r="G73" s="149" t="s">
        <v>74</v>
      </c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1"/>
      <c r="Z73" s="130"/>
      <c r="AA73" s="131"/>
      <c r="AB73" s="131"/>
      <c r="AC73" s="131"/>
      <c r="AD73" s="132"/>
      <c r="AE73" s="152" t="s">
        <v>94</v>
      </c>
      <c r="AF73" s="153"/>
      <c r="AG73" s="153"/>
      <c r="AH73" s="153"/>
      <c r="AI73" s="153"/>
      <c r="AJ73" s="153"/>
      <c r="AK73" s="153"/>
      <c r="AL73" s="153"/>
      <c r="AM73" s="153"/>
      <c r="AN73" s="154"/>
      <c r="AO73" s="147">
        <v>3</v>
      </c>
      <c r="AP73" s="147"/>
      <c r="AQ73" s="147"/>
      <c r="AR73" s="147"/>
      <c r="AS73" s="147"/>
      <c r="AT73" s="147"/>
      <c r="AU73" s="147"/>
      <c r="AV73" s="147"/>
      <c r="AW73" s="147">
        <v>0</v>
      </c>
      <c r="AX73" s="147"/>
      <c r="AY73" s="147"/>
      <c r="AZ73" s="147"/>
      <c r="BA73" s="147"/>
      <c r="BB73" s="147"/>
      <c r="BC73" s="147"/>
      <c r="BD73" s="147"/>
      <c r="BE73" s="147">
        <f t="shared" si="0"/>
        <v>3</v>
      </c>
      <c r="BF73" s="147"/>
      <c r="BG73" s="147"/>
      <c r="BH73" s="147"/>
      <c r="BI73" s="147"/>
      <c r="BJ73" s="147"/>
      <c r="BK73" s="147"/>
      <c r="BL73" s="147"/>
    </row>
    <row r="74" spans="1:93" s="45" customFormat="1" ht="32.4" customHeight="1" x14ac:dyDescent="0.25">
      <c r="A74" s="71">
        <v>8</v>
      </c>
      <c r="B74" s="72"/>
      <c r="C74" s="72"/>
      <c r="D74" s="72"/>
      <c r="E74" s="72"/>
      <c r="F74" s="73"/>
      <c r="G74" s="120" t="s">
        <v>95</v>
      </c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9"/>
      <c r="Z74" s="133"/>
      <c r="AA74" s="134"/>
      <c r="AB74" s="134"/>
      <c r="AC74" s="134"/>
      <c r="AD74" s="135"/>
      <c r="AE74" s="163" t="s">
        <v>96</v>
      </c>
      <c r="AF74" s="164"/>
      <c r="AG74" s="164"/>
      <c r="AH74" s="164"/>
      <c r="AI74" s="164"/>
      <c r="AJ74" s="164"/>
      <c r="AK74" s="164"/>
      <c r="AL74" s="164"/>
      <c r="AM74" s="164"/>
      <c r="AN74" s="165"/>
      <c r="AO74" s="124">
        <v>8</v>
      </c>
      <c r="AP74" s="125"/>
      <c r="AQ74" s="125"/>
      <c r="AR74" s="125"/>
      <c r="AS74" s="125"/>
      <c r="AT74" s="125"/>
      <c r="AU74" s="125"/>
      <c r="AV74" s="126"/>
      <c r="AW74" s="124">
        <v>0</v>
      </c>
      <c r="AX74" s="125"/>
      <c r="AY74" s="125"/>
      <c r="AZ74" s="125"/>
      <c r="BA74" s="125"/>
      <c r="BB74" s="125"/>
      <c r="BC74" s="125"/>
      <c r="BD74" s="126"/>
      <c r="BE74" s="124">
        <f t="shared" ref="BE74" si="2">AO74+AW74</f>
        <v>8</v>
      </c>
      <c r="BF74" s="125"/>
      <c r="BG74" s="125"/>
      <c r="BH74" s="125"/>
      <c r="BI74" s="125"/>
      <c r="BJ74" s="125"/>
      <c r="BK74" s="125"/>
      <c r="BL74" s="12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</row>
    <row r="75" spans="1:93" s="45" customFormat="1" ht="22.8" customHeight="1" x14ac:dyDescent="0.25">
      <c r="A75" s="71"/>
      <c r="B75" s="72"/>
      <c r="C75" s="72"/>
      <c r="D75" s="72"/>
      <c r="E75" s="72"/>
      <c r="F75" s="73"/>
      <c r="G75" s="141" t="s">
        <v>97</v>
      </c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3"/>
      <c r="Z75" s="155"/>
      <c r="AA75" s="161"/>
      <c r="AB75" s="161"/>
      <c r="AC75" s="161"/>
      <c r="AD75" s="162"/>
      <c r="AE75" s="163"/>
      <c r="AF75" s="164"/>
      <c r="AG75" s="164"/>
      <c r="AH75" s="164"/>
      <c r="AI75" s="164"/>
      <c r="AJ75" s="164"/>
      <c r="AK75" s="164"/>
      <c r="AL75" s="164"/>
      <c r="AM75" s="164"/>
      <c r="AN75" s="165"/>
      <c r="AO75" s="124"/>
      <c r="AP75" s="125"/>
      <c r="AQ75" s="125"/>
      <c r="AR75" s="125"/>
      <c r="AS75" s="125"/>
      <c r="AT75" s="125"/>
      <c r="AU75" s="125"/>
      <c r="AV75" s="126"/>
      <c r="AW75" s="124"/>
      <c r="AX75" s="125"/>
      <c r="AY75" s="125"/>
      <c r="AZ75" s="125"/>
      <c r="BA75" s="125"/>
      <c r="BB75" s="125"/>
      <c r="BC75" s="125"/>
      <c r="BD75" s="126"/>
      <c r="BE75" s="124"/>
      <c r="BF75" s="125"/>
      <c r="BG75" s="125"/>
      <c r="BH75" s="125"/>
      <c r="BI75" s="125"/>
      <c r="BJ75" s="125"/>
      <c r="BK75" s="125"/>
      <c r="BL75" s="12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</row>
    <row r="76" spans="1:93" s="45" customFormat="1" ht="40.799999999999997" customHeight="1" x14ac:dyDescent="0.25">
      <c r="A76" s="71">
        <v>9</v>
      </c>
      <c r="B76" s="72"/>
      <c r="C76" s="72"/>
      <c r="D76" s="72"/>
      <c r="E76" s="72"/>
      <c r="F76" s="73"/>
      <c r="G76" s="120" t="s">
        <v>98</v>
      </c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9"/>
      <c r="Z76" s="127" t="s">
        <v>109</v>
      </c>
      <c r="AA76" s="128"/>
      <c r="AB76" s="128"/>
      <c r="AC76" s="128"/>
      <c r="AD76" s="129"/>
      <c r="AE76" s="127" t="s">
        <v>101</v>
      </c>
      <c r="AF76" s="128"/>
      <c r="AG76" s="128"/>
      <c r="AH76" s="128"/>
      <c r="AI76" s="128"/>
      <c r="AJ76" s="128"/>
      <c r="AK76" s="128"/>
      <c r="AL76" s="128"/>
      <c r="AM76" s="128"/>
      <c r="AN76" s="129"/>
      <c r="AO76" s="124">
        <f>AO66/20/12</f>
        <v>3483.0499999999997</v>
      </c>
      <c r="AP76" s="125"/>
      <c r="AQ76" s="125"/>
      <c r="AR76" s="125"/>
      <c r="AS76" s="125"/>
      <c r="AT76" s="125"/>
      <c r="AU76" s="125"/>
      <c r="AV76" s="126"/>
      <c r="AW76" s="124">
        <v>0</v>
      </c>
      <c r="AX76" s="125"/>
      <c r="AY76" s="125"/>
      <c r="AZ76" s="125"/>
      <c r="BA76" s="125"/>
      <c r="BB76" s="125"/>
      <c r="BC76" s="125"/>
      <c r="BD76" s="126"/>
      <c r="BE76" s="124">
        <f>AO76</f>
        <v>3483.0499999999997</v>
      </c>
      <c r="BF76" s="125"/>
      <c r="BG76" s="125"/>
      <c r="BH76" s="125"/>
      <c r="BI76" s="125"/>
      <c r="BJ76" s="125"/>
      <c r="BK76" s="125"/>
      <c r="BL76" s="12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</row>
    <row r="77" spans="1:93" s="45" customFormat="1" ht="36" customHeight="1" x14ac:dyDescent="0.25">
      <c r="A77" s="71">
        <v>10</v>
      </c>
      <c r="B77" s="72"/>
      <c r="C77" s="72"/>
      <c r="D77" s="72"/>
      <c r="E77" s="72"/>
      <c r="F77" s="73"/>
      <c r="G77" s="120" t="s">
        <v>99</v>
      </c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9"/>
      <c r="Z77" s="130"/>
      <c r="AA77" s="131"/>
      <c r="AB77" s="131"/>
      <c r="AC77" s="131"/>
      <c r="AD77" s="132"/>
      <c r="AE77" s="130"/>
      <c r="AF77" s="131"/>
      <c r="AG77" s="131"/>
      <c r="AH77" s="131"/>
      <c r="AI77" s="131"/>
      <c r="AJ77" s="131"/>
      <c r="AK77" s="131"/>
      <c r="AL77" s="131"/>
      <c r="AM77" s="131"/>
      <c r="AN77" s="132"/>
      <c r="AO77" s="124">
        <f>AO67/20/12</f>
        <v>2333</v>
      </c>
      <c r="AP77" s="125"/>
      <c r="AQ77" s="125"/>
      <c r="AR77" s="125"/>
      <c r="AS77" s="125"/>
      <c r="AT77" s="125"/>
      <c r="AU77" s="125"/>
      <c r="AV77" s="126"/>
      <c r="AW77" s="124">
        <v>0</v>
      </c>
      <c r="AX77" s="125"/>
      <c r="AY77" s="125"/>
      <c r="AZ77" s="125"/>
      <c r="BA77" s="125"/>
      <c r="BB77" s="125"/>
      <c r="BC77" s="125"/>
      <c r="BD77" s="126"/>
      <c r="BE77" s="124">
        <f>AO77</f>
        <v>2333</v>
      </c>
      <c r="BF77" s="125"/>
      <c r="BG77" s="125"/>
      <c r="BH77" s="125"/>
      <c r="BI77" s="125"/>
      <c r="BJ77" s="125"/>
      <c r="BK77" s="125"/>
      <c r="BL77" s="12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</row>
    <row r="78" spans="1:93" s="45" customFormat="1" ht="39.6" customHeight="1" x14ac:dyDescent="0.25">
      <c r="A78" s="71">
        <v>11</v>
      </c>
      <c r="B78" s="72"/>
      <c r="C78" s="72"/>
      <c r="D78" s="72"/>
      <c r="E78" s="72"/>
      <c r="F78" s="73"/>
      <c r="G78" s="120" t="s">
        <v>100</v>
      </c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9"/>
      <c r="Z78" s="133"/>
      <c r="AA78" s="134"/>
      <c r="AB78" s="134"/>
      <c r="AC78" s="134"/>
      <c r="AD78" s="135"/>
      <c r="AE78" s="133"/>
      <c r="AF78" s="134"/>
      <c r="AG78" s="134"/>
      <c r="AH78" s="134"/>
      <c r="AI78" s="134"/>
      <c r="AJ78" s="134"/>
      <c r="AK78" s="134"/>
      <c r="AL78" s="134"/>
      <c r="AM78" s="134"/>
      <c r="AN78" s="135"/>
      <c r="AO78" s="124">
        <f>AO70/8/12</f>
        <v>1021.5833333333334</v>
      </c>
      <c r="AP78" s="125"/>
      <c r="AQ78" s="125"/>
      <c r="AR78" s="125"/>
      <c r="AS78" s="125"/>
      <c r="AT78" s="125"/>
      <c r="AU78" s="125"/>
      <c r="AV78" s="126"/>
      <c r="AW78" s="124">
        <v>0</v>
      </c>
      <c r="AX78" s="125"/>
      <c r="AY78" s="125"/>
      <c r="AZ78" s="125"/>
      <c r="BA78" s="125"/>
      <c r="BB78" s="125"/>
      <c r="BC78" s="125"/>
      <c r="BD78" s="126"/>
      <c r="BE78" s="124">
        <f>AO78</f>
        <v>1021.5833333333334</v>
      </c>
      <c r="BF78" s="125"/>
      <c r="BG78" s="125"/>
      <c r="BH78" s="125"/>
      <c r="BI78" s="125"/>
      <c r="BJ78" s="125"/>
      <c r="BK78" s="125"/>
      <c r="BL78" s="12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</row>
    <row r="79" spans="1:93" s="45" customFormat="1" ht="27" customHeight="1" x14ac:dyDescent="0.25">
      <c r="A79" s="71">
        <v>12</v>
      </c>
      <c r="B79" s="72"/>
      <c r="C79" s="72"/>
      <c r="D79" s="72"/>
      <c r="E79" s="72"/>
      <c r="F79" s="73"/>
      <c r="G79" s="141" t="s">
        <v>102</v>
      </c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3"/>
      <c r="Z79" s="155"/>
      <c r="AA79" s="161"/>
      <c r="AB79" s="161"/>
      <c r="AC79" s="161"/>
      <c r="AD79" s="162"/>
      <c r="AE79" s="163"/>
      <c r="AF79" s="164"/>
      <c r="AG79" s="164"/>
      <c r="AH79" s="164"/>
      <c r="AI79" s="164"/>
      <c r="AJ79" s="164"/>
      <c r="AK79" s="164"/>
      <c r="AL79" s="164"/>
      <c r="AM79" s="164"/>
      <c r="AN79" s="165"/>
      <c r="AO79" s="124"/>
      <c r="AP79" s="125"/>
      <c r="AQ79" s="125"/>
      <c r="AR79" s="125"/>
      <c r="AS79" s="125"/>
      <c r="AT79" s="125"/>
      <c r="AU79" s="125"/>
      <c r="AV79" s="126"/>
      <c r="AW79" s="124"/>
      <c r="AX79" s="125"/>
      <c r="AY79" s="125"/>
      <c r="AZ79" s="125"/>
      <c r="BA79" s="125"/>
      <c r="BB79" s="125"/>
      <c r="BC79" s="125"/>
      <c r="BD79" s="126"/>
      <c r="BE79" s="124"/>
      <c r="BF79" s="125"/>
      <c r="BG79" s="125"/>
      <c r="BH79" s="125"/>
      <c r="BI79" s="125"/>
      <c r="BJ79" s="125"/>
      <c r="BK79" s="125"/>
      <c r="BL79" s="12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</row>
    <row r="80" spans="1:93" s="45" customFormat="1" ht="35.4" customHeight="1" x14ac:dyDescent="0.25">
      <c r="A80" s="71">
        <v>13</v>
      </c>
      <c r="B80" s="72"/>
      <c r="C80" s="72"/>
      <c r="D80" s="72"/>
      <c r="E80" s="72"/>
      <c r="F80" s="73"/>
      <c r="G80" s="120" t="s">
        <v>103</v>
      </c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9"/>
      <c r="Z80" s="127" t="s">
        <v>104</v>
      </c>
      <c r="AA80" s="128"/>
      <c r="AB80" s="128"/>
      <c r="AC80" s="128"/>
      <c r="AD80" s="129"/>
      <c r="AE80" s="127" t="s">
        <v>101</v>
      </c>
      <c r="AF80" s="128"/>
      <c r="AG80" s="128"/>
      <c r="AH80" s="128"/>
      <c r="AI80" s="128"/>
      <c r="AJ80" s="128"/>
      <c r="AK80" s="128"/>
      <c r="AL80" s="128"/>
      <c r="AM80" s="128"/>
      <c r="AN80" s="129"/>
      <c r="AO80" s="124">
        <f>20/15%</f>
        <v>133.33333333333334</v>
      </c>
      <c r="AP80" s="125"/>
      <c r="AQ80" s="125"/>
      <c r="AR80" s="125"/>
      <c r="AS80" s="125"/>
      <c r="AT80" s="125"/>
      <c r="AU80" s="125"/>
      <c r="AV80" s="126"/>
      <c r="AW80" s="124">
        <v>0</v>
      </c>
      <c r="AX80" s="125"/>
      <c r="AY80" s="125"/>
      <c r="AZ80" s="125"/>
      <c r="BA80" s="125"/>
      <c r="BB80" s="125"/>
      <c r="BC80" s="125"/>
      <c r="BD80" s="126"/>
      <c r="BE80" s="124">
        <f>AO80</f>
        <v>133.33333333333334</v>
      </c>
      <c r="BF80" s="125"/>
      <c r="BG80" s="125"/>
      <c r="BH80" s="125"/>
      <c r="BI80" s="125"/>
      <c r="BJ80" s="125"/>
      <c r="BK80" s="125"/>
      <c r="BL80" s="12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</row>
    <row r="81" spans="1:93" s="45" customFormat="1" ht="44.4" customHeight="1" x14ac:dyDescent="0.25">
      <c r="A81" s="71">
        <v>14</v>
      </c>
      <c r="B81" s="72"/>
      <c r="C81" s="72"/>
      <c r="D81" s="72"/>
      <c r="E81" s="72"/>
      <c r="F81" s="73"/>
      <c r="G81" s="120" t="s">
        <v>105</v>
      </c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9"/>
      <c r="Z81" s="133"/>
      <c r="AA81" s="134"/>
      <c r="AB81" s="134"/>
      <c r="AC81" s="134"/>
      <c r="AD81" s="135"/>
      <c r="AE81" s="133"/>
      <c r="AF81" s="134"/>
      <c r="AG81" s="134"/>
      <c r="AH81" s="134"/>
      <c r="AI81" s="134"/>
      <c r="AJ81" s="134"/>
      <c r="AK81" s="134"/>
      <c r="AL81" s="134"/>
      <c r="AM81" s="134"/>
      <c r="AN81" s="135"/>
      <c r="AO81" s="124">
        <f>20/15%</f>
        <v>133.33333333333334</v>
      </c>
      <c r="AP81" s="125"/>
      <c r="AQ81" s="125"/>
      <c r="AR81" s="125"/>
      <c r="AS81" s="125"/>
      <c r="AT81" s="125"/>
      <c r="AU81" s="125"/>
      <c r="AV81" s="126"/>
      <c r="AW81" s="124">
        <v>0</v>
      </c>
      <c r="AX81" s="125"/>
      <c r="AY81" s="125"/>
      <c r="AZ81" s="125"/>
      <c r="BA81" s="125"/>
      <c r="BB81" s="125"/>
      <c r="BC81" s="125"/>
      <c r="BD81" s="126"/>
      <c r="BE81" s="124">
        <f>AO81</f>
        <v>133.33333333333334</v>
      </c>
      <c r="BF81" s="125"/>
      <c r="BG81" s="125"/>
      <c r="BH81" s="125"/>
      <c r="BI81" s="125"/>
      <c r="BJ81" s="125"/>
      <c r="BK81" s="125"/>
      <c r="BL81" s="12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</row>
    <row r="82" spans="1:93" x14ac:dyDescent="0.25"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</row>
    <row r="83" spans="1:93" x14ac:dyDescent="0.25"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5" spans="1:93" ht="16.5" customHeight="1" x14ac:dyDescent="0.25">
      <c r="A85" s="60" t="s">
        <v>106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40"/>
      <c r="X85" s="40"/>
      <c r="Y85" s="40"/>
      <c r="Z85" s="40"/>
      <c r="AA85" s="40"/>
      <c r="AB85" s="40"/>
      <c r="AC85" s="41"/>
      <c r="AD85" s="41"/>
      <c r="AE85" s="41"/>
      <c r="AF85" s="41"/>
      <c r="AG85" s="41"/>
      <c r="AH85" s="40"/>
      <c r="AI85" s="40"/>
      <c r="AJ85" s="40"/>
      <c r="AK85" s="40"/>
      <c r="AL85" s="40"/>
      <c r="AM85" s="40"/>
      <c r="AN85" s="5"/>
      <c r="AO85" s="53" t="s">
        <v>107</v>
      </c>
      <c r="AP85" s="53"/>
      <c r="AQ85" s="53"/>
      <c r="AR85" s="53"/>
      <c r="AS85" s="53"/>
      <c r="AT85" s="53"/>
      <c r="AU85" s="53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93" x14ac:dyDescent="0.25">
      <c r="W86" s="140" t="s">
        <v>5</v>
      </c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O86" s="112" t="s">
        <v>52</v>
      </c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</row>
    <row r="87" spans="1:93" ht="15.75" customHeight="1" x14ac:dyDescent="0.25">
      <c r="A87" s="118" t="s">
        <v>3</v>
      </c>
      <c r="B87" s="118"/>
      <c r="C87" s="118"/>
      <c r="D87" s="118"/>
      <c r="E87" s="118"/>
      <c r="F87" s="118"/>
    </row>
    <row r="88" spans="1:93" ht="13.2" customHeight="1" x14ac:dyDescent="0.25">
      <c r="A88" s="113" t="s">
        <v>78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</row>
    <row r="89" spans="1:93" x14ac:dyDescent="0.25">
      <c r="A89" s="114" t="s">
        <v>47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</row>
    <row r="90" spans="1:93" ht="10.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93" ht="15.6" customHeight="1" x14ac:dyDescent="0.25">
      <c r="A91" s="60" t="s">
        <v>79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40"/>
      <c r="X91" s="40"/>
      <c r="Y91" s="40"/>
      <c r="Z91" s="40"/>
      <c r="AA91" s="40"/>
      <c r="AB91" s="40"/>
      <c r="AC91" s="41"/>
      <c r="AD91" s="41"/>
      <c r="AE91" s="41"/>
      <c r="AF91" s="41"/>
      <c r="AG91" s="41"/>
      <c r="AH91" s="40"/>
      <c r="AI91" s="40"/>
      <c r="AJ91" s="40"/>
      <c r="AK91" s="40"/>
      <c r="AL91" s="40"/>
      <c r="AM91" s="40"/>
      <c r="AN91" s="5"/>
      <c r="AO91" s="89" t="s">
        <v>80</v>
      </c>
      <c r="AP91" s="89"/>
      <c r="AQ91" s="89"/>
      <c r="AR91" s="89"/>
      <c r="AS91" s="89"/>
      <c r="AT91" s="89"/>
      <c r="AU91" s="8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</row>
    <row r="92" spans="1:93" x14ac:dyDescent="0.25">
      <c r="W92" s="140" t="s">
        <v>5</v>
      </c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O92" s="112" t="s">
        <v>52</v>
      </c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</row>
    <row r="93" spans="1:93" x14ac:dyDescent="0.25">
      <c r="A93" s="123">
        <v>44230</v>
      </c>
      <c r="B93" s="123"/>
      <c r="C93" s="123"/>
      <c r="D93" s="123"/>
      <c r="E93" s="123"/>
      <c r="F93" s="123"/>
      <c r="G93" s="43"/>
      <c r="H93" s="43"/>
    </row>
    <row r="94" spans="1:93" x14ac:dyDescent="0.25">
      <c r="A94" s="112" t="s">
        <v>45</v>
      </c>
      <c r="B94" s="112"/>
      <c r="C94" s="112"/>
      <c r="D94" s="112"/>
      <c r="E94" s="112"/>
      <c r="F94" s="112"/>
      <c r="G94" s="112"/>
      <c r="H94" s="112"/>
      <c r="I94" s="36"/>
      <c r="J94" s="36"/>
      <c r="K94" s="36"/>
      <c r="L94" s="36"/>
      <c r="M94" s="36"/>
      <c r="N94" s="36"/>
      <c r="O94" s="36"/>
      <c r="P94" s="36"/>
      <c r="Q94" s="36"/>
    </row>
    <row r="95" spans="1:93" x14ac:dyDescent="0.25">
      <c r="A95" s="22" t="s">
        <v>46</v>
      </c>
    </row>
  </sheetData>
  <mergeCells count="254">
    <mergeCell ref="BE74:BL74"/>
    <mergeCell ref="BE75:BL75"/>
    <mergeCell ref="BE76:BL76"/>
    <mergeCell ref="BE77:BL77"/>
    <mergeCell ref="BE78:BL78"/>
    <mergeCell ref="BE79:BL79"/>
    <mergeCell ref="BE80:BL80"/>
    <mergeCell ref="BE81:BL81"/>
    <mergeCell ref="AO74:AV74"/>
    <mergeCell ref="AO75:AV75"/>
    <mergeCell ref="AO76:AV76"/>
    <mergeCell ref="AO77:AV77"/>
    <mergeCell ref="AO78:AV78"/>
    <mergeCell ref="AO79:AV79"/>
    <mergeCell ref="AO80:AV80"/>
    <mergeCell ref="AO81:AV81"/>
    <mergeCell ref="AW74:BD74"/>
    <mergeCell ref="AW75:BD75"/>
    <mergeCell ref="AW76:BD76"/>
    <mergeCell ref="AW77:BD77"/>
    <mergeCell ref="AW78:BD78"/>
    <mergeCell ref="AW79:BD79"/>
    <mergeCell ref="AW80:BD80"/>
    <mergeCell ref="AW81:BD81"/>
    <mergeCell ref="G78:Y78"/>
    <mergeCell ref="G79:Y79"/>
    <mergeCell ref="G80:Y80"/>
    <mergeCell ref="G81:Y81"/>
    <mergeCell ref="Z75:AD75"/>
    <mergeCell ref="Z79:AD79"/>
    <mergeCell ref="AE74:AN74"/>
    <mergeCell ref="AE75:AN75"/>
    <mergeCell ref="AE79:AN79"/>
    <mergeCell ref="Z72:AD74"/>
    <mergeCell ref="Z76:AD78"/>
    <mergeCell ref="AE76:AN78"/>
    <mergeCell ref="Z80:AD81"/>
    <mergeCell ref="AE80:AN81"/>
    <mergeCell ref="AJ54:AQ55"/>
    <mergeCell ref="BE69:BL69"/>
    <mergeCell ref="A68:F68"/>
    <mergeCell ref="G68:Y68"/>
    <mergeCell ref="AO68:AV68"/>
    <mergeCell ref="AW68:BD68"/>
    <mergeCell ref="BE73:BL73"/>
    <mergeCell ref="A73:F73"/>
    <mergeCell ref="G73:Y73"/>
    <mergeCell ref="AE73:AN73"/>
    <mergeCell ref="AO73:AV73"/>
    <mergeCell ref="AW73:BD73"/>
    <mergeCell ref="BE71:BL71"/>
    <mergeCell ref="A72:F72"/>
    <mergeCell ref="G72:Y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O91:AU91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B59:AI59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A53:AY53"/>
    <mergeCell ref="D54:AA55"/>
    <mergeCell ref="AB54:AI55"/>
    <mergeCell ref="Z64:AD64"/>
    <mergeCell ref="A61:BL61"/>
    <mergeCell ref="A62:F62"/>
    <mergeCell ref="AE62:AN62"/>
    <mergeCell ref="AO86:BG86"/>
    <mergeCell ref="G63:Y63"/>
    <mergeCell ref="G64:Y64"/>
    <mergeCell ref="G65:Y65"/>
    <mergeCell ref="AO63:AV63"/>
    <mergeCell ref="BE64:BL64"/>
    <mergeCell ref="BE63:BL63"/>
    <mergeCell ref="AW71:BD71"/>
    <mergeCell ref="A74:F74"/>
    <mergeCell ref="A75:F75"/>
    <mergeCell ref="A76:F76"/>
    <mergeCell ref="A77:F77"/>
    <mergeCell ref="A78:F78"/>
    <mergeCell ref="A79:F79"/>
    <mergeCell ref="A80:F80"/>
    <mergeCell ref="A81:F81"/>
    <mergeCell ref="G74:Y74"/>
    <mergeCell ref="G75:Y75"/>
    <mergeCell ref="G76:Y76"/>
    <mergeCell ref="G77:Y77"/>
    <mergeCell ref="AR54:AY55"/>
    <mergeCell ref="BE70:BL70"/>
    <mergeCell ref="Z66:AD70"/>
    <mergeCell ref="AE66:AN70"/>
    <mergeCell ref="AO67:AV67"/>
    <mergeCell ref="AW67:BD67"/>
    <mergeCell ref="BE67:BL67"/>
    <mergeCell ref="A66:F66"/>
    <mergeCell ref="G66:Y66"/>
    <mergeCell ref="AO66:AV66"/>
    <mergeCell ref="AW66:BD66"/>
    <mergeCell ref="BE68:BL68"/>
    <mergeCell ref="A69:F69"/>
    <mergeCell ref="G69:Y69"/>
    <mergeCell ref="AO69:AV69"/>
    <mergeCell ref="AW69:BD69"/>
    <mergeCell ref="AJ59:AQ59"/>
    <mergeCell ref="AR59:AY59"/>
    <mergeCell ref="AE63:AN63"/>
    <mergeCell ref="AE64:AN64"/>
    <mergeCell ref="A70:F70"/>
    <mergeCell ref="G70:Y70"/>
    <mergeCell ref="AO70:AV70"/>
    <mergeCell ref="AW70:BD70"/>
    <mergeCell ref="A94:H94"/>
    <mergeCell ref="A88:AS88"/>
    <mergeCell ref="A89:AS89"/>
    <mergeCell ref="A91:V91"/>
    <mergeCell ref="AO92:BG92"/>
    <mergeCell ref="AO62:AV62"/>
    <mergeCell ref="AW62:BD62"/>
    <mergeCell ref="A87:F87"/>
    <mergeCell ref="BE62:BL62"/>
    <mergeCell ref="Z62:AD62"/>
    <mergeCell ref="G62:Y62"/>
    <mergeCell ref="BE65:BL65"/>
    <mergeCell ref="AO64:AV64"/>
    <mergeCell ref="BE66:BL66"/>
    <mergeCell ref="A67:F67"/>
    <mergeCell ref="G67:Y67"/>
    <mergeCell ref="A93:F93"/>
    <mergeCell ref="W86:AM86"/>
    <mergeCell ref="AW65:BD65"/>
    <mergeCell ref="AO65:AV65"/>
    <mergeCell ref="AW63:BD63"/>
    <mergeCell ref="W92:AM92"/>
    <mergeCell ref="A63:F63"/>
    <mergeCell ref="A64:F64"/>
    <mergeCell ref="AC49:AJ49"/>
    <mergeCell ref="AK45:AR46"/>
    <mergeCell ref="D49:AB49"/>
    <mergeCell ref="AO2:BL2"/>
    <mergeCell ref="AO6:BF6"/>
    <mergeCell ref="AO4:BL4"/>
    <mergeCell ref="AO5:BL5"/>
    <mergeCell ref="AO3:BL3"/>
    <mergeCell ref="A10:BL10"/>
    <mergeCell ref="A32:F32"/>
    <mergeCell ref="N17:AS17"/>
    <mergeCell ref="AU17:BB17"/>
    <mergeCell ref="BE20:BL20"/>
    <mergeCell ref="BE19:BL19"/>
    <mergeCell ref="AK19:BC19"/>
    <mergeCell ref="AK20:BC20"/>
    <mergeCell ref="B13:L13"/>
    <mergeCell ref="B14:L14"/>
    <mergeCell ref="AS45:AZ46"/>
    <mergeCell ref="B20:L20"/>
    <mergeCell ref="N20:Y20"/>
    <mergeCell ref="AA20:AI20"/>
    <mergeCell ref="B19:L19"/>
    <mergeCell ref="N19:Y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O7:AU7"/>
    <mergeCell ref="N13:AS13"/>
    <mergeCell ref="N14:AS14"/>
    <mergeCell ref="AU13:BB13"/>
    <mergeCell ref="AU14:BB14"/>
    <mergeCell ref="A11:BL11"/>
    <mergeCell ref="A48:C48"/>
    <mergeCell ref="G41:BL41"/>
    <mergeCell ref="A45:C46"/>
    <mergeCell ref="A44:AZ44"/>
    <mergeCell ref="G32:BL32"/>
    <mergeCell ref="A22:T22"/>
    <mergeCell ref="AS22:BC22"/>
    <mergeCell ref="BD22:BL22"/>
    <mergeCell ref="T23:W23"/>
    <mergeCell ref="A23:H23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40:F40"/>
    <mergeCell ref="A37:BL37"/>
    <mergeCell ref="A38:F38"/>
    <mergeCell ref="G38:BL38"/>
    <mergeCell ref="A39:F39"/>
    <mergeCell ref="AW7:AX7"/>
    <mergeCell ref="B16:L16"/>
    <mergeCell ref="N16:AS16"/>
    <mergeCell ref="AU16:BB16"/>
    <mergeCell ref="B17:L17"/>
    <mergeCell ref="AO85:AU85"/>
    <mergeCell ref="Z63:AD63"/>
    <mergeCell ref="AR57:AY57"/>
    <mergeCell ref="AJ56:AQ56"/>
    <mergeCell ref="A65:F65"/>
    <mergeCell ref="Z65:AD65"/>
    <mergeCell ref="AE65:AN65"/>
    <mergeCell ref="A85:V85"/>
    <mergeCell ref="A59:C59"/>
    <mergeCell ref="D59:AA59"/>
    <mergeCell ref="AW64:BD64"/>
    <mergeCell ref="D45:AB46"/>
    <mergeCell ref="D47:AB47"/>
    <mergeCell ref="D48:AB48"/>
    <mergeCell ref="AC47:AJ47"/>
    <mergeCell ref="AC48:AJ48"/>
    <mergeCell ref="AA19:AI19"/>
    <mergeCell ref="A41:F41"/>
    <mergeCell ref="A47:C47"/>
  </mergeCells>
  <phoneticPr fontId="0" type="noConversion"/>
  <conditionalFormatting sqref="G65:L65 G73:G74">
    <cfRule type="cellIs" dxfId="18" priority="21" stopIfTrue="1" operator="equal">
      <formula>$G64</formula>
    </cfRule>
  </conditionalFormatting>
  <conditionalFormatting sqref="D49">
    <cfRule type="cellIs" dxfId="17" priority="22" stopIfTrue="1" operator="equal">
      <formula>$D48</formula>
    </cfRule>
  </conditionalFormatting>
  <conditionalFormatting sqref="A65:F65">
    <cfRule type="cellIs" dxfId="16" priority="23" stopIfTrue="1" operator="equal">
      <formula>0</formula>
    </cfRule>
  </conditionalFormatting>
  <conditionalFormatting sqref="D50">
    <cfRule type="cellIs" dxfId="15" priority="20" stopIfTrue="1" operator="equal">
      <formula>$D49</formula>
    </cfRule>
  </conditionalFormatting>
  <conditionalFormatting sqref="G66">
    <cfRule type="cellIs" dxfId="14" priority="17" stopIfTrue="1" operator="equal">
      <formula>$G65</formula>
    </cfRule>
  </conditionalFormatting>
  <conditionalFormatting sqref="A66:F66">
    <cfRule type="cellIs" dxfId="13" priority="18" stopIfTrue="1" operator="equal">
      <formula>0</formula>
    </cfRule>
  </conditionalFormatting>
  <conditionalFormatting sqref="G67">
    <cfRule type="cellIs" dxfId="12" priority="15" stopIfTrue="1" operator="equal">
      <formula>$G66</formula>
    </cfRule>
  </conditionalFormatting>
  <conditionalFormatting sqref="A67:F67">
    <cfRule type="cellIs" dxfId="11" priority="16" stopIfTrue="1" operator="equal">
      <formula>0</formula>
    </cfRule>
  </conditionalFormatting>
  <conditionalFormatting sqref="G68">
    <cfRule type="cellIs" dxfId="10" priority="13" stopIfTrue="1" operator="equal">
      <formula>$G67</formula>
    </cfRule>
  </conditionalFormatting>
  <conditionalFormatting sqref="A68:F68">
    <cfRule type="cellIs" dxfId="9" priority="14" stopIfTrue="1" operator="equal">
      <formula>0</formula>
    </cfRule>
  </conditionalFormatting>
  <conditionalFormatting sqref="G69:G70">
    <cfRule type="cellIs" dxfId="8" priority="11" stopIfTrue="1" operator="equal">
      <formula>$G68</formula>
    </cfRule>
  </conditionalFormatting>
  <conditionalFormatting sqref="A69:F69 A70">
    <cfRule type="cellIs" dxfId="7" priority="12" stopIfTrue="1" operator="equal">
      <formula>0</formula>
    </cfRule>
  </conditionalFormatting>
  <conditionalFormatting sqref="G71">
    <cfRule type="cellIs" dxfId="6" priority="9" stopIfTrue="1" operator="equal">
      <formula>$G69</formula>
    </cfRule>
  </conditionalFormatting>
  <conditionalFormatting sqref="A71:F71">
    <cfRule type="cellIs" dxfId="5" priority="10" stopIfTrue="1" operator="equal">
      <formula>0</formula>
    </cfRule>
  </conditionalFormatting>
  <conditionalFormatting sqref="G72">
    <cfRule type="cellIs" dxfId="4" priority="7" stopIfTrue="1" operator="equal">
      <formula>$G71</formula>
    </cfRule>
  </conditionalFormatting>
  <conditionalFormatting sqref="A72:F72">
    <cfRule type="cellIs" dxfId="3" priority="8" stopIfTrue="1" operator="equal">
      <formula>0</formula>
    </cfRule>
  </conditionalFormatting>
  <conditionalFormatting sqref="A73:F73 A74">
    <cfRule type="cellIs" dxfId="2" priority="6" stopIfTrue="1" operator="equal">
      <formula>0</formula>
    </cfRule>
  </conditionalFormatting>
  <conditionalFormatting sqref="A75:A81">
    <cfRule type="cellIs" dxfId="1" priority="2" stopIfTrue="1" operator="equal">
      <formula>0</formula>
    </cfRule>
  </conditionalFormatting>
  <conditionalFormatting sqref="G75:G81">
    <cfRule type="cellIs" dxfId="0" priority="1" stopIfTrue="1" operator="equal">
      <formula>$G74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КПК1115062</vt:lpstr>
      <vt:lpstr>КПК1115062!Область_друку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2019-12-21T13:11:15Z</cp:lastPrinted>
  <dcterms:created xsi:type="dcterms:W3CDTF">2016-08-15T09:54:21Z</dcterms:created>
  <dcterms:modified xsi:type="dcterms:W3CDTF">2021-02-08T07:44:31Z</dcterms:modified>
</cp:coreProperties>
</file>