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5063" sheetId="2" r:id="rId1"/>
  </sheets>
  <definedNames>
    <definedName name="_xlnm.Print_Area" localSheetId="0">КПК1115063!$A$1:$BM$90</definedName>
  </definedNames>
  <calcPr calcId="152511"/>
</workbook>
</file>

<file path=xl/calcChain.xml><?xml version="1.0" encoding="utf-8"?>
<calcChain xmlns="http://schemas.openxmlformats.org/spreadsheetml/2006/main">
  <c r="AO76" i="2" l="1"/>
  <c r="BE71" i="2"/>
  <c r="BE76" i="2" l="1"/>
  <c r="BE74" i="2"/>
  <c r="BE73" i="2"/>
  <c r="BE70" i="2"/>
  <c r="BE69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<sst xmlns="http://schemas.openxmlformats.org/spreadsheetml/2006/main" count="153" uniqueCount="115">
  <si>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</si>
  <si>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</si>
  <si>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</si>
  <si>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</si>
  <si>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</si>
  <si>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</si>
  <si>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</si>
  <si>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</si>
  <si>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</si>
  <si>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</si>
  <si>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</si>
  <si>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</si>
  <si>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</si>
  <si>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</si>
  <si>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</si>
  <si>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</si>
  <si>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</si>
  <si>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</si>
  <si>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</si>
  <si>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</si>
  <si>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</si>
  <si>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</si>
  <si>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</si>
  <si>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</si>
  <si>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</si>
  <si>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</si>
  <si>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</si>
  <si>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</si>
  <si>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</si>
  <si>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</si>
  <si>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</si>
  <si>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</si>
  <si>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</si>
  <si>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</si>
  <si>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</si>
  <si>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</si>
  <si>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</si>
  <si>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</si>
  <si>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</si>
  <si>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</si>
  <si>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</si>
  <si>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</si>
  <si>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</si>
  <si>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</si>
  <si>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</si>
  <si>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</si>
  <si>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</si>
  <si>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</si>
  <si>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</si>
  <si>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</si>
  <si>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</si>
  <si>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</si>
  <si>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</si>
  <si>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</si>
  <si>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</si>
  <si>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</si>
  <si>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</si>
  <si>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</si>
  <si>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</si>
  <si>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</si>
  <si>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</si>
  <si>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</si>
  <si>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</si>
  <si>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</si>
  <si>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</si>
  <si>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</si>
  <si>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штатних працівників</t>
  </si>
  <si>
    <t>осіб</t>
  </si>
  <si>
    <t>штатний розпис</t>
  </si>
  <si>
    <t>обсяг витрат на оновлення матеріально-технічної бази</t>
  </si>
  <si>
    <t>кошторис</t>
  </si>
  <si>
    <t>продукту</t>
  </si>
  <si>
    <t>кількість заходів, які фінансує централізована бухгалтерія</t>
  </si>
  <si>
    <t>кількість</t>
  </si>
  <si>
    <t>календарний план</t>
  </si>
  <si>
    <t>кількість техніки, яку планується оновити</t>
  </si>
  <si>
    <t>розрахунок до кошторису</t>
  </si>
  <si>
    <t>ефективності</t>
  </si>
  <si>
    <t>середньомісячна кількість звітів на одного працівника</t>
  </si>
  <si>
    <t>од.</t>
  </si>
  <si>
    <t>розрахунок</t>
  </si>
  <si>
    <t xml:space="preserve">          розрахунок</t>
  </si>
  <si>
    <t>якості</t>
  </si>
  <si>
    <t>динаміка кількості складених кошторисів по проведеним заходам на одного працівника в порівнянні до минулого року</t>
  </si>
  <si>
    <t>відс.</t>
  </si>
  <si>
    <t>відсоток захищених статей видатків в структурі загальних обсягів видатків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</si>
  <si>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</si>
  <si>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</si>
  <si>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</si>
  <si>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</si>
  <si>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</si>
  <si>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</si>
  <si>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</si>
  <si>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</si>
  <si>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</si>
  <si>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</si>
  <si>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</si>
  <si>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1115063</t>
  </si>
  <si>
    <t>Забезпечення діяльності централізованої бухгалтерії</t>
  </si>
  <si>
    <t>1110000</t>
  </si>
  <si>
    <t>5063</t>
  </si>
  <si>
    <t>0810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</si>
  <si>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</si>
  <si>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   кошторисами.</t>
  </si>
  <si>
    <t>Створення належних умов для виконання функцій централізованої бухгалтерії управління.</t>
  </si>
  <si>
    <t>середньомісячна кількість складених кошторисів на одного працівника</t>
  </si>
  <si>
    <t>кількість складених кошторисів по проведеним заходам</t>
  </si>
  <si>
    <t>план заходів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</si>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</sst>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4" zoomScaleNormal="100" zoomScaleSheetLayoutView="100" workbookViewId="0">
      <selection activeCell="A89" sqref="A89:H8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0" t="s">
        <v>35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" customHeight="1" x14ac:dyDescent="0.25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9.8" customHeight="1" x14ac:dyDescent="0.25">
      <c r="AO3" s="99" t="s">
        <v>90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x14ac:dyDescent="0.25">
      <c r="AO4" s="98" t="s">
        <v>20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ht="7.5" customHeight="1" x14ac:dyDescent="0.25"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</row>
    <row r="6" spans="1:77" ht="13.2" customHeight="1" x14ac:dyDescent="0.25">
      <c r="AO6" s="45" t="s">
        <v>113</v>
      </c>
      <c r="AP6" s="45"/>
      <c r="AQ6" s="45"/>
      <c r="AR6" s="45"/>
      <c r="AS6" s="45"/>
      <c r="AT6" s="45"/>
      <c r="AU6" s="45"/>
      <c r="AV6" s="1" t="s">
        <v>63</v>
      </c>
      <c r="AW6" s="45" t="s">
        <v>114</v>
      </c>
      <c r="AX6" s="45"/>
      <c r="AY6" s="39"/>
      <c r="AZ6" s="39"/>
      <c r="BA6" s="39"/>
      <c r="BB6" s="39"/>
      <c r="BC6" s="39"/>
      <c r="BD6" s="39"/>
      <c r="BE6" s="39"/>
      <c r="BF6" s="39"/>
    </row>
    <row r="7" spans="1:77" ht="13.2" hidden="1" customHeight="1" x14ac:dyDescent="0.25">
      <c r="AO7" s="54" t="s">
        <v>88</v>
      </c>
      <c r="AP7" s="55"/>
      <c r="AQ7" s="55"/>
      <c r="AR7" s="55"/>
      <c r="AS7" s="55"/>
      <c r="AT7" s="55"/>
      <c r="AU7" s="55"/>
      <c r="AV7" s="1" t="s">
        <v>63</v>
      </c>
      <c r="AW7" s="54" t="s">
        <v>89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20.399999999999999" customHeight="1" x14ac:dyDescent="0.25">
      <c r="A11" s="58" t="s">
        <v>96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15.6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399999999999999" customHeight="1" x14ac:dyDescent="0.25">
      <c r="A13" s="23" t="s">
        <v>53</v>
      </c>
      <c r="B13" s="52" t="s">
        <v>87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2"/>
      <c r="N13" s="56" t="s">
        <v>90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3"/>
      <c r="AU13" s="52" t="s">
        <v>94</v>
      </c>
      <c r="AV13" s="53"/>
      <c r="AW13" s="53"/>
      <c r="AX13" s="53"/>
      <c r="AY13" s="53"/>
      <c r="AZ13" s="53"/>
      <c r="BA13" s="53"/>
      <c r="BB13" s="5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0" t="s">
        <v>56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1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50" t="s">
        <v>55</v>
      </c>
      <c r="AV14" s="50"/>
      <c r="AW14" s="50"/>
      <c r="AX14" s="50"/>
      <c r="AY14" s="50"/>
      <c r="AZ14" s="50"/>
      <c r="BA14" s="50"/>
      <c r="BB14" s="5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8" customHeight="1" x14ac:dyDescent="0.25">
      <c r="A16" s="34" t="s">
        <v>4</v>
      </c>
      <c r="B16" s="52" t="s">
        <v>99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2"/>
      <c r="N16" s="75" t="s">
        <v>90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3"/>
      <c r="AU16" s="52" t="s">
        <v>94</v>
      </c>
      <c r="AV16" s="53"/>
      <c r="AW16" s="53"/>
      <c r="AX16" s="53"/>
      <c r="AY16" s="53"/>
      <c r="AZ16" s="53"/>
      <c r="BA16" s="53"/>
      <c r="BB16" s="53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0" t="s">
        <v>56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1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50" t="s">
        <v>55</v>
      </c>
      <c r="AV17" s="50"/>
      <c r="AW17" s="50"/>
      <c r="AX17" s="50"/>
      <c r="AY17" s="50"/>
      <c r="AZ17" s="50"/>
      <c r="BA17" s="50"/>
      <c r="BB17" s="5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5"/>
    <row r="19" spans="1:79" customFormat="1" ht="14.25" customHeight="1" x14ac:dyDescent="0.25">
      <c r="A19" s="23" t="s">
        <v>54</v>
      </c>
      <c r="B19" s="52" t="s">
        <v>97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100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4"/>
      <c r="AA19" s="52" t="s">
        <v>101</v>
      </c>
      <c r="AB19" s="53"/>
      <c r="AC19" s="53"/>
      <c r="AD19" s="53"/>
      <c r="AE19" s="53"/>
      <c r="AF19" s="53"/>
      <c r="AG19" s="53"/>
      <c r="AH19" s="53"/>
      <c r="AI19" s="53"/>
      <c r="AJ19" s="24"/>
      <c r="AK19" s="76" t="s">
        <v>98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4"/>
      <c r="BE19" s="52" t="s">
        <v>95</v>
      </c>
      <c r="BF19" s="53"/>
      <c r="BG19" s="53"/>
      <c r="BH19" s="53"/>
      <c r="BI19" s="53"/>
      <c r="BJ19" s="53"/>
      <c r="BK19" s="53"/>
      <c r="BL19" s="5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0" t="s">
        <v>56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57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6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6"/>
      <c r="AK20" s="77" t="s">
        <v>59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6"/>
      <c r="BE20" s="50" t="s">
        <v>60</v>
      </c>
      <c r="BF20" s="50"/>
      <c r="BG20" s="50"/>
      <c r="BH20" s="50"/>
      <c r="BI20" s="50"/>
      <c r="BJ20" s="50"/>
      <c r="BK20" s="50"/>
      <c r="BL20" s="5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78">
        <v>1741665</v>
      </c>
      <c r="V22" s="78"/>
      <c r="W22" s="78"/>
      <c r="X22" s="78"/>
      <c r="Y22" s="78"/>
      <c r="Z22" s="78"/>
      <c r="AA22" s="78"/>
      <c r="AB22" s="78"/>
      <c r="AC22" s="78"/>
      <c r="AD22" s="78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78">
        <v>1711665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 x14ac:dyDescent="0.25">
      <c r="A23" s="79" t="s">
        <v>22</v>
      </c>
      <c r="B23" s="79"/>
      <c r="C23" s="79"/>
      <c r="D23" s="79"/>
      <c r="E23" s="79"/>
      <c r="F23" s="79"/>
      <c r="G23" s="79"/>
      <c r="H23" s="79"/>
      <c r="I23" s="78">
        <v>30000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 t="s">
        <v>24</v>
      </c>
      <c r="U23" s="79"/>
      <c r="V23" s="79"/>
      <c r="W23" s="7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5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9.2" customHeight="1" x14ac:dyDescent="0.25">
      <c r="A26" s="91" t="s">
        <v>110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5">
      <c r="A29" s="93" t="s">
        <v>28</v>
      </c>
      <c r="B29" s="93"/>
      <c r="C29" s="93"/>
      <c r="D29" s="93"/>
      <c r="E29" s="93"/>
      <c r="F29" s="93"/>
      <c r="G29" s="84" t="s">
        <v>40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5">
      <c r="A31" s="62" t="s">
        <v>33</v>
      </c>
      <c r="B31" s="62"/>
      <c r="C31" s="62"/>
      <c r="D31" s="62"/>
      <c r="E31" s="62"/>
      <c r="F31" s="62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9.8" customHeight="1" x14ac:dyDescent="0.25">
      <c r="A32" s="62">
        <v>1</v>
      </c>
      <c r="B32" s="62"/>
      <c r="C32" s="62"/>
      <c r="D32" s="62"/>
      <c r="E32" s="62"/>
      <c r="F32" s="62"/>
      <c r="G32" s="94" t="s">
        <v>102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25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" customHeight="1" x14ac:dyDescent="0.25">
      <c r="A35" s="48" t="s">
        <v>86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5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4.4" customHeight="1" x14ac:dyDescent="0.25">
      <c r="A38" s="93" t="s">
        <v>28</v>
      </c>
      <c r="B38" s="93"/>
      <c r="C38" s="93"/>
      <c r="D38" s="93"/>
      <c r="E38" s="93"/>
      <c r="F38" s="93"/>
      <c r="G38" s="84" t="s">
        <v>25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20.399999999999999" customHeight="1" x14ac:dyDescent="0.25">
      <c r="A41" s="62">
        <v>1</v>
      </c>
      <c r="B41" s="62"/>
      <c r="C41" s="62"/>
      <c r="D41" s="62"/>
      <c r="E41" s="62"/>
      <c r="F41" s="62"/>
      <c r="G41" s="94" t="s">
        <v>103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25">
      <c r="A45" s="62" t="s">
        <v>28</v>
      </c>
      <c r="B45" s="62"/>
      <c r="C45" s="62"/>
      <c r="D45" s="63" t="s">
        <v>26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44"/>
      <c r="BB45" s="44"/>
      <c r="BC45" s="44"/>
      <c r="BD45" s="44"/>
      <c r="BE45" s="44"/>
      <c r="BF45" s="44"/>
      <c r="BG45" s="44"/>
      <c r="BH45" s="44"/>
    </row>
    <row r="46" spans="1:79" ht="13.2" customHeight="1" x14ac:dyDescent="0.25">
      <c r="A46" s="62"/>
      <c r="B46" s="62"/>
      <c r="C46" s="62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44"/>
      <c r="BB46" s="44"/>
      <c r="BC46" s="44"/>
      <c r="BD46" s="44"/>
      <c r="BE46" s="44"/>
      <c r="BF46" s="44"/>
      <c r="BG46" s="44"/>
      <c r="BH46" s="44"/>
    </row>
    <row r="47" spans="1:79" ht="15.6" x14ac:dyDescent="0.25">
      <c r="A47" s="61">
        <v>1</v>
      </c>
      <c r="B47" s="61"/>
      <c r="C47" s="61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5">
      <c r="A48" s="62" t="s">
        <v>6</v>
      </c>
      <c r="B48" s="62"/>
      <c r="C48" s="62"/>
      <c r="D48" s="72" t="s">
        <v>7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87" t="s">
        <v>10</v>
      </c>
      <c r="AT48" s="59"/>
      <c r="AU48" s="59"/>
      <c r="AV48" s="59"/>
      <c r="AW48" s="59"/>
      <c r="AX48" s="59"/>
      <c r="AY48" s="59"/>
      <c r="AZ48" s="59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46.2" customHeight="1" x14ac:dyDescent="0.25">
      <c r="A49" s="62">
        <v>1</v>
      </c>
      <c r="B49" s="62"/>
      <c r="C49" s="62"/>
      <c r="D49" s="117" t="s">
        <v>104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83">
        <v>1711665</v>
      </c>
      <c r="AD49" s="83"/>
      <c r="AE49" s="83"/>
      <c r="AF49" s="83"/>
      <c r="AG49" s="83"/>
      <c r="AH49" s="83"/>
      <c r="AI49" s="83"/>
      <c r="AJ49" s="83"/>
      <c r="AK49" s="83">
        <v>30000</v>
      </c>
      <c r="AL49" s="83"/>
      <c r="AM49" s="83"/>
      <c r="AN49" s="83"/>
      <c r="AO49" s="83"/>
      <c r="AP49" s="83"/>
      <c r="AQ49" s="83"/>
      <c r="AR49" s="83"/>
      <c r="AS49" s="83">
        <f>AC49+AK49</f>
        <v>1741665</v>
      </c>
      <c r="AT49" s="83"/>
      <c r="AU49" s="83"/>
      <c r="AV49" s="83"/>
      <c r="AW49" s="83"/>
      <c r="AX49" s="83"/>
      <c r="AY49" s="83"/>
      <c r="AZ49" s="83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ht="22.2" customHeight="1" x14ac:dyDescent="0.25">
      <c r="A50" s="107"/>
      <c r="B50" s="107"/>
      <c r="C50" s="107"/>
      <c r="D50" s="113" t="s">
        <v>64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127">
        <v>1711665</v>
      </c>
      <c r="AD50" s="127"/>
      <c r="AE50" s="127"/>
      <c r="AF50" s="127"/>
      <c r="AG50" s="127"/>
      <c r="AH50" s="127"/>
      <c r="AI50" s="127"/>
      <c r="AJ50" s="127"/>
      <c r="AK50" s="127">
        <v>30000</v>
      </c>
      <c r="AL50" s="127"/>
      <c r="AM50" s="127"/>
      <c r="AN50" s="127"/>
      <c r="AO50" s="127"/>
      <c r="AP50" s="127"/>
      <c r="AQ50" s="127"/>
      <c r="AR50" s="127"/>
      <c r="AS50" s="127">
        <f>AC50+AK50</f>
        <v>1741665</v>
      </c>
      <c r="AT50" s="127"/>
      <c r="AU50" s="127"/>
      <c r="AV50" s="127"/>
      <c r="AW50" s="127"/>
      <c r="AX50" s="127"/>
      <c r="AY50" s="127"/>
      <c r="AZ50" s="12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28</v>
      </c>
      <c r="B54" s="62"/>
      <c r="C54" s="62"/>
      <c r="D54" s="63" t="s">
        <v>34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6.6" customHeight="1" x14ac:dyDescent="0.25">
      <c r="A55" s="62"/>
      <c r="B55" s="62"/>
      <c r="C55" s="62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1">
        <v>1</v>
      </c>
      <c r="B56" s="61"/>
      <c r="C56" s="61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5">
      <c r="A57" s="62" t="s">
        <v>6</v>
      </c>
      <c r="B57" s="62"/>
      <c r="C57" s="62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59" t="s">
        <v>8</v>
      </c>
      <c r="AC57" s="59"/>
      <c r="AD57" s="59"/>
      <c r="AE57" s="59"/>
      <c r="AF57" s="59"/>
      <c r="AG57" s="59"/>
      <c r="AH57" s="59"/>
      <c r="AI57" s="59"/>
      <c r="AJ57" s="59" t="s">
        <v>9</v>
      </c>
      <c r="AK57" s="59"/>
      <c r="AL57" s="59"/>
      <c r="AM57" s="59"/>
      <c r="AN57" s="59"/>
      <c r="AO57" s="59"/>
      <c r="AP57" s="59"/>
      <c r="AQ57" s="59"/>
      <c r="AR57" s="59" t="s">
        <v>10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ht="46.8" customHeight="1" x14ac:dyDescent="0.25">
      <c r="A58" s="62">
        <v>1</v>
      </c>
      <c r="B58" s="62"/>
      <c r="C58" s="62"/>
      <c r="D58" s="117" t="s">
        <v>112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83">
        <v>1711665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1711665</v>
      </c>
      <c r="AS58" s="83"/>
      <c r="AT58" s="83"/>
      <c r="AU58" s="83"/>
      <c r="AV58" s="83"/>
      <c r="AW58" s="83"/>
      <c r="AX58" s="83"/>
      <c r="AY58" s="83"/>
      <c r="CA58" s="1" t="s">
        <v>16</v>
      </c>
    </row>
    <row r="59" spans="1:79" s="4" customFormat="1" ht="16.2" customHeight="1" x14ac:dyDescent="0.25">
      <c r="A59" s="107"/>
      <c r="B59" s="107"/>
      <c r="C59" s="107"/>
      <c r="D59" s="113" t="s">
        <v>27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27">
        <v>1711665</v>
      </c>
      <c r="AC59" s="127"/>
      <c r="AD59" s="127"/>
      <c r="AE59" s="127"/>
      <c r="AF59" s="127"/>
      <c r="AG59" s="127"/>
      <c r="AH59" s="127"/>
      <c r="AI59" s="127"/>
      <c r="AJ59" s="127">
        <v>0</v>
      </c>
      <c r="AK59" s="127"/>
      <c r="AL59" s="127"/>
      <c r="AM59" s="127"/>
      <c r="AN59" s="127"/>
      <c r="AO59" s="127"/>
      <c r="AP59" s="127"/>
      <c r="AQ59" s="127"/>
      <c r="AR59" s="127">
        <f>AB59+AJ59</f>
        <v>1711665</v>
      </c>
      <c r="AS59" s="127"/>
      <c r="AT59" s="127"/>
      <c r="AU59" s="127"/>
      <c r="AV59" s="127"/>
      <c r="AW59" s="127"/>
      <c r="AX59" s="127"/>
      <c r="AY59" s="127"/>
    </row>
    <row r="61" spans="1:79" ht="15.75" customHeight="1" x14ac:dyDescent="0.25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19.2" customHeight="1" x14ac:dyDescent="0.25">
      <c r="A62" s="62" t="s">
        <v>28</v>
      </c>
      <c r="B62" s="62"/>
      <c r="C62" s="62"/>
      <c r="D62" s="62"/>
      <c r="E62" s="62"/>
      <c r="F62" s="62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5">
      <c r="A63" s="61">
        <v>1</v>
      </c>
      <c r="B63" s="61"/>
      <c r="C63" s="61"/>
      <c r="D63" s="61"/>
      <c r="E63" s="61"/>
      <c r="F63" s="61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5">
      <c r="A64" s="62" t="s">
        <v>33</v>
      </c>
      <c r="B64" s="62"/>
      <c r="C64" s="62"/>
      <c r="D64" s="62"/>
      <c r="E64" s="62"/>
      <c r="F64" s="62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62" t="s">
        <v>19</v>
      </c>
      <c r="AA64" s="62"/>
      <c r="AB64" s="62"/>
      <c r="AC64" s="62"/>
      <c r="AD64" s="62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88"/>
      <c r="AO64" s="59" t="s">
        <v>8</v>
      </c>
      <c r="AP64" s="59"/>
      <c r="AQ64" s="59"/>
      <c r="AR64" s="59"/>
      <c r="AS64" s="59"/>
      <c r="AT64" s="59"/>
      <c r="AU64" s="59"/>
      <c r="AV64" s="59"/>
      <c r="AW64" s="59" t="s">
        <v>31</v>
      </c>
      <c r="AX64" s="59"/>
      <c r="AY64" s="59"/>
      <c r="AZ64" s="59"/>
      <c r="BA64" s="59"/>
      <c r="BB64" s="59"/>
      <c r="BC64" s="59"/>
      <c r="BD64" s="59"/>
      <c r="BE64" s="59" t="s">
        <v>10</v>
      </c>
      <c r="BF64" s="59"/>
      <c r="BG64" s="59"/>
      <c r="BH64" s="59"/>
      <c r="BI64" s="59"/>
      <c r="BJ64" s="59"/>
      <c r="BK64" s="59"/>
      <c r="BL64" s="59"/>
      <c r="CA64" s="1" t="s">
        <v>17</v>
      </c>
    </row>
    <row r="65" spans="1:79" s="4" customFormat="1" ht="12.75" customHeight="1" x14ac:dyDescent="0.25">
      <c r="A65" s="107">
        <v>0</v>
      </c>
      <c r="B65" s="107"/>
      <c r="C65" s="107"/>
      <c r="D65" s="107"/>
      <c r="E65" s="107"/>
      <c r="F65" s="107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8"/>
      <c r="AA65" s="108"/>
      <c r="AB65" s="108"/>
      <c r="AC65" s="108"/>
      <c r="AD65" s="108"/>
      <c r="AE65" s="109"/>
      <c r="AF65" s="109"/>
      <c r="AG65" s="109"/>
      <c r="AH65" s="109"/>
      <c r="AI65" s="109"/>
      <c r="AJ65" s="109"/>
      <c r="AK65" s="109"/>
      <c r="AL65" s="109"/>
      <c r="AM65" s="109"/>
      <c r="AN65" s="11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CA65" s="4" t="s">
        <v>18</v>
      </c>
    </row>
    <row r="66" spans="1:79" ht="15.6" customHeight="1" x14ac:dyDescent="0.25">
      <c r="A66" s="62">
        <v>1</v>
      </c>
      <c r="B66" s="62"/>
      <c r="C66" s="62"/>
      <c r="D66" s="62"/>
      <c r="E66" s="62"/>
      <c r="F66" s="62"/>
      <c r="G66" s="124" t="s">
        <v>66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6"/>
      <c r="Z66" s="87" t="s">
        <v>67</v>
      </c>
      <c r="AA66" s="87"/>
      <c r="AB66" s="87"/>
      <c r="AC66" s="87"/>
      <c r="AD66" s="87"/>
      <c r="AE66" s="87" t="s">
        <v>68</v>
      </c>
      <c r="AF66" s="87"/>
      <c r="AG66" s="87"/>
      <c r="AH66" s="87"/>
      <c r="AI66" s="87"/>
      <c r="AJ66" s="87"/>
      <c r="AK66" s="87"/>
      <c r="AL66" s="87"/>
      <c r="AM66" s="87"/>
      <c r="AN66" s="128"/>
      <c r="AO66" s="83">
        <v>7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 t="shared" ref="BE66:BE76" si="0">AO66+AW66</f>
        <v>7</v>
      </c>
      <c r="BF66" s="83"/>
      <c r="BG66" s="83"/>
      <c r="BH66" s="83"/>
      <c r="BI66" s="83"/>
      <c r="BJ66" s="83"/>
      <c r="BK66" s="83"/>
      <c r="BL66" s="83"/>
    </row>
    <row r="67" spans="1:79" ht="25.8" customHeight="1" x14ac:dyDescent="0.25">
      <c r="A67" s="62">
        <v>2</v>
      </c>
      <c r="B67" s="62"/>
      <c r="C67" s="62"/>
      <c r="D67" s="62"/>
      <c r="E67" s="62"/>
      <c r="F67" s="62"/>
      <c r="G67" s="124" t="s">
        <v>69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87" t="s">
        <v>111</v>
      </c>
      <c r="AA67" s="87"/>
      <c r="AB67" s="87"/>
      <c r="AC67" s="87"/>
      <c r="AD67" s="87"/>
      <c r="AE67" s="87" t="s">
        <v>70</v>
      </c>
      <c r="AF67" s="87"/>
      <c r="AG67" s="87"/>
      <c r="AH67" s="87"/>
      <c r="AI67" s="87"/>
      <c r="AJ67" s="87"/>
      <c r="AK67" s="87"/>
      <c r="AL67" s="87"/>
      <c r="AM67" s="87"/>
      <c r="AN67" s="128"/>
      <c r="AO67" s="83">
        <v>0</v>
      </c>
      <c r="AP67" s="83"/>
      <c r="AQ67" s="83"/>
      <c r="AR67" s="83"/>
      <c r="AS67" s="83"/>
      <c r="AT67" s="83"/>
      <c r="AU67" s="83"/>
      <c r="AV67" s="83"/>
      <c r="AW67" s="83">
        <v>30000</v>
      </c>
      <c r="AX67" s="83"/>
      <c r="AY67" s="83"/>
      <c r="AZ67" s="83"/>
      <c r="BA67" s="83"/>
      <c r="BB67" s="83"/>
      <c r="BC67" s="83"/>
      <c r="BD67" s="83"/>
      <c r="BE67" s="83">
        <f t="shared" si="0"/>
        <v>30000</v>
      </c>
      <c r="BF67" s="83"/>
      <c r="BG67" s="83"/>
      <c r="BH67" s="83"/>
      <c r="BI67" s="83"/>
      <c r="BJ67" s="83"/>
      <c r="BK67" s="83"/>
      <c r="BL67" s="83"/>
    </row>
    <row r="68" spans="1:79" s="4" customFormat="1" ht="12.75" customHeight="1" x14ac:dyDescent="0.25">
      <c r="A68" s="107">
        <v>0</v>
      </c>
      <c r="B68" s="107"/>
      <c r="C68" s="107"/>
      <c r="D68" s="107"/>
      <c r="E68" s="107"/>
      <c r="F68" s="107"/>
      <c r="G68" s="131" t="s">
        <v>71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4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</row>
    <row r="69" spans="1:79" ht="30" customHeight="1" x14ac:dyDescent="0.25">
      <c r="A69" s="62">
        <v>3</v>
      </c>
      <c r="B69" s="62"/>
      <c r="C69" s="62"/>
      <c r="D69" s="62"/>
      <c r="E69" s="62"/>
      <c r="F69" s="62"/>
      <c r="G69" s="124" t="s">
        <v>72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87" t="s">
        <v>73</v>
      </c>
      <c r="AA69" s="87"/>
      <c r="AB69" s="87"/>
      <c r="AC69" s="87"/>
      <c r="AD69" s="87"/>
      <c r="AE69" s="128" t="s">
        <v>74</v>
      </c>
      <c r="AF69" s="129"/>
      <c r="AG69" s="129"/>
      <c r="AH69" s="129"/>
      <c r="AI69" s="129"/>
      <c r="AJ69" s="129"/>
      <c r="AK69" s="129"/>
      <c r="AL69" s="129"/>
      <c r="AM69" s="129"/>
      <c r="AN69" s="130"/>
      <c r="AO69" s="83">
        <v>690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f t="shared" si="0"/>
        <v>690</v>
      </c>
      <c r="BF69" s="83"/>
      <c r="BG69" s="83"/>
      <c r="BH69" s="83"/>
      <c r="BI69" s="83"/>
      <c r="BJ69" s="83"/>
      <c r="BK69" s="83"/>
      <c r="BL69" s="83"/>
    </row>
    <row r="70" spans="1:79" ht="25.2" customHeight="1" x14ac:dyDescent="0.25">
      <c r="A70" s="62">
        <v>4</v>
      </c>
      <c r="B70" s="62"/>
      <c r="C70" s="62"/>
      <c r="D70" s="62"/>
      <c r="E70" s="62"/>
      <c r="F70" s="62"/>
      <c r="G70" s="124" t="s">
        <v>75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87" t="s">
        <v>73</v>
      </c>
      <c r="AA70" s="87"/>
      <c r="AB70" s="87"/>
      <c r="AC70" s="87"/>
      <c r="AD70" s="87"/>
      <c r="AE70" s="128" t="s">
        <v>76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83">
        <v>0</v>
      </c>
      <c r="AP70" s="83"/>
      <c r="AQ70" s="83"/>
      <c r="AR70" s="83"/>
      <c r="AS70" s="83"/>
      <c r="AT70" s="83"/>
      <c r="AU70" s="83"/>
      <c r="AV70" s="83"/>
      <c r="AW70" s="83">
        <v>2</v>
      </c>
      <c r="AX70" s="83"/>
      <c r="AY70" s="83"/>
      <c r="AZ70" s="83"/>
      <c r="BA70" s="83"/>
      <c r="BB70" s="83"/>
      <c r="BC70" s="83"/>
      <c r="BD70" s="83"/>
      <c r="BE70" s="83">
        <f t="shared" si="0"/>
        <v>2</v>
      </c>
      <c r="BF70" s="83"/>
      <c r="BG70" s="83"/>
      <c r="BH70" s="83"/>
      <c r="BI70" s="83"/>
      <c r="BJ70" s="83"/>
      <c r="BK70" s="83"/>
      <c r="BL70" s="83"/>
    </row>
    <row r="71" spans="1:79" ht="25.2" customHeight="1" x14ac:dyDescent="0.25">
      <c r="A71" s="72">
        <v>5</v>
      </c>
      <c r="B71" s="73"/>
      <c r="C71" s="73"/>
      <c r="D71" s="73"/>
      <c r="E71" s="73"/>
      <c r="F71" s="74"/>
      <c r="G71" s="124" t="s">
        <v>106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128" t="s">
        <v>79</v>
      </c>
      <c r="AA71" s="136"/>
      <c r="AB71" s="136"/>
      <c r="AC71" s="136"/>
      <c r="AD71" s="137"/>
      <c r="AE71" s="128" t="s">
        <v>107</v>
      </c>
      <c r="AF71" s="136"/>
      <c r="AG71" s="136"/>
      <c r="AH71" s="136"/>
      <c r="AI71" s="136"/>
      <c r="AJ71" s="136"/>
      <c r="AK71" s="136"/>
      <c r="AL71" s="136"/>
      <c r="AM71" s="136"/>
      <c r="AN71" s="137"/>
      <c r="AO71" s="138">
        <v>2000</v>
      </c>
      <c r="AP71" s="139"/>
      <c r="AQ71" s="139"/>
      <c r="AR71" s="139"/>
      <c r="AS71" s="139"/>
      <c r="AT71" s="139"/>
      <c r="AU71" s="139"/>
      <c r="AV71" s="140"/>
      <c r="AW71" s="138">
        <v>0</v>
      </c>
      <c r="AX71" s="139"/>
      <c r="AY71" s="139"/>
      <c r="AZ71" s="139"/>
      <c r="BA71" s="139"/>
      <c r="BB71" s="139"/>
      <c r="BC71" s="139"/>
      <c r="BD71" s="140"/>
      <c r="BE71" s="138">
        <f>AO71</f>
        <v>2000</v>
      </c>
      <c r="BF71" s="139"/>
      <c r="BG71" s="139"/>
      <c r="BH71" s="139"/>
      <c r="BI71" s="139"/>
      <c r="BJ71" s="139"/>
      <c r="BK71" s="139"/>
      <c r="BL71" s="140"/>
    </row>
    <row r="72" spans="1:79" s="4" customFormat="1" ht="20.399999999999999" customHeight="1" x14ac:dyDescent="0.25">
      <c r="A72" s="107">
        <v>0</v>
      </c>
      <c r="B72" s="107"/>
      <c r="C72" s="107"/>
      <c r="D72" s="107"/>
      <c r="E72" s="107"/>
      <c r="F72" s="107"/>
      <c r="G72" s="131" t="s">
        <v>77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8"/>
      <c r="AA72" s="108"/>
      <c r="AB72" s="108"/>
      <c r="AC72" s="108"/>
      <c r="AD72" s="108"/>
      <c r="AE72" s="131"/>
      <c r="AF72" s="132"/>
      <c r="AG72" s="132"/>
      <c r="AH72" s="132"/>
      <c r="AI72" s="132"/>
      <c r="AJ72" s="132"/>
      <c r="AK72" s="132"/>
      <c r="AL72" s="132"/>
      <c r="AM72" s="132"/>
      <c r="AN72" s="133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</row>
    <row r="73" spans="1:79" ht="25.2" customHeight="1" x14ac:dyDescent="0.25">
      <c r="A73" s="62">
        <v>6</v>
      </c>
      <c r="B73" s="62"/>
      <c r="C73" s="62"/>
      <c r="D73" s="62"/>
      <c r="E73" s="62"/>
      <c r="F73" s="62"/>
      <c r="G73" s="124" t="s">
        <v>78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87" t="s">
        <v>79</v>
      </c>
      <c r="AA73" s="87"/>
      <c r="AB73" s="87"/>
      <c r="AC73" s="87"/>
      <c r="AD73" s="87"/>
      <c r="AE73" s="128" t="s">
        <v>80</v>
      </c>
      <c r="AF73" s="129"/>
      <c r="AG73" s="129"/>
      <c r="AH73" s="129"/>
      <c r="AI73" s="129"/>
      <c r="AJ73" s="129"/>
      <c r="AK73" s="129"/>
      <c r="AL73" s="129"/>
      <c r="AM73" s="129"/>
      <c r="AN73" s="130"/>
      <c r="AO73" s="83">
        <v>24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0"/>
        <v>24</v>
      </c>
      <c r="BF73" s="83"/>
      <c r="BG73" s="83"/>
      <c r="BH73" s="83"/>
      <c r="BI73" s="83"/>
      <c r="BJ73" s="83"/>
      <c r="BK73" s="83"/>
      <c r="BL73" s="83"/>
    </row>
    <row r="74" spans="1:79" ht="41.4" customHeight="1" x14ac:dyDescent="0.25">
      <c r="A74" s="62">
        <v>7</v>
      </c>
      <c r="B74" s="62"/>
      <c r="C74" s="62"/>
      <c r="D74" s="62"/>
      <c r="E74" s="62"/>
      <c r="F74" s="62"/>
      <c r="G74" s="124" t="s">
        <v>105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87" t="s">
        <v>79</v>
      </c>
      <c r="AA74" s="87"/>
      <c r="AB74" s="87"/>
      <c r="AC74" s="87"/>
      <c r="AD74" s="87"/>
      <c r="AE74" s="128" t="s">
        <v>81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83">
        <v>85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f t="shared" si="0"/>
        <v>85</v>
      </c>
      <c r="BF74" s="83"/>
      <c r="BG74" s="83"/>
      <c r="BH74" s="83"/>
      <c r="BI74" s="83"/>
      <c r="BJ74" s="83"/>
      <c r="BK74" s="83"/>
      <c r="BL74" s="83"/>
    </row>
    <row r="75" spans="1:79" s="4" customFormat="1" ht="15" customHeight="1" x14ac:dyDescent="0.25">
      <c r="A75" s="107">
        <v>0</v>
      </c>
      <c r="B75" s="107"/>
      <c r="C75" s="107"/>
      <c r="D75" s="107"/>
      <c r="E75" s="107"/>
      <c r="F75" s="107"/>
      <c r="G75" s="131" t="s">
        <v>82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8"/>
      <c r="AA75" s="108"/>
      <c r="AB75" s="108"/>
      <c r="AC75" s="108"/>
      <c r="AD75" s="108"/>
      <c r="AE75" s="131"/>
      <c r="AF75" s="132"/>
      <c r="AG75" s="132"/>
      <c r="AH75" s="132"/>
      <c r="AI75" s="132"/>
      <c r="AJ75" s="132"/>
      <c r="AK75" s="132"/>
      <c r="AL75" s="132"/>
      <c r="AM75" s="132"/>
      <c r="AN75" s="133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</row>
    <row r="76" spans="1:79" ht="39.6" customHeight="1" x14ac:dyDescent="0.25">
      <c r="A76" s="62">
        <v>8</v>
      </c>
      <c r="B76" s="62"/>
      <c r="C76" s="62"/>
      <c r="D76" s="62"/>
      <c r="E76" s="62"/>
      <c r="F76" s="62"/>
      <c r="G76" s="124" t="s">
        <v>83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87" t="s">
        <v>84</v>
      </c>
      <c r="AA76" s="87"/>
      <c r="AB76" s="87"/>
      <c r="AC76" s="87"/>
      <c r="AD76" s="87"/>
      <c r="AE76" s="128" t="s">
        <v>80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83">
        <f>85/83%</f>
        <v>102.40963855421687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f t="shared" si="0"/>
        <v>102.40963855421687</v>
      </c>
      <c r="BF76" s="83"/>
      <c r="BG76" s="83"/>
      <c r="BH76" s="83"/>
      <c r="BI76" s="83"/>
      <c r="BJ76" s="83"/>
      <c r="BK76" s="83"/>
      <c r="BL76" s="83"/>
    </row>
    <row r="77" spans="1:79" ht="43.2" customHeight="1" x14ac:dyDescent="0.25">
      <c r="A77" s="62">
        <v>9</v>
      </c>
      <c r="B77" s="62"/>
      <c r="C77" s="62"/>
      <c r="D77" s="62"/>
      <c r="E77" s="62"/>
      <c r="F77" s="62"/>
      <c r="G77" s="124" t="s">
        <v>85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6"/>
      <c r="Z77" s="87" t="s">
        <v>84</v>
      </c>
      <c r="AA77" s="87"/>
      <c r="AB77" s="87"/>
      <c r="AC77" s="87"/>
      <c r="AD77" s="87"/>
      <c r="AE77" s="128" t="s">
        <v>80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83">
        <v>86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141">
        <v>85</v>
      </c>
      <c r="BF77" s="141"/>
      <c r="BG77" s="141"/>
      <c r="BH77" s="141"/>
      <c r="BI77" s="141"/>
      <c r="BJ77" s="141"/>
      <c r="BK77" s="141"/>
      <c r="BL77" s="141"/>
    </row>
    <row r="78" spans="1:79" x14ac:dyDescent="0.25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79" hidden="1" x14ac:dyDescent="0.25"/>
    <row r="80" spans="1:79" ht="16.5" customHeight="1" x14ac:dyDescent="0.25">
      <c r="A80" s="111" t="s">
        <v>108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40"/>
      <c r="X80" s="40"/>
      <c r="Y80" s="40"/>
      <c r="Z80" s="40"/>
      <c r="AA80" s="40"/>
      <c r="AB80" s="40"/>
      <c r="AC80" s="41"/>
      <c r="AD80" s="41"/>
      <c r="AE80" s="41"/>
      <c r="AF80" s="41"/>
      <c r="AG80" s="41"/>
      <c r="AH80" s="40"/>
      <c r="AI80" s="40"/>
      <c r="AJ80" s="40"/>
      <c r="AK80" s="40"/>
      <c r="AL80" s="40"/>
      <c r="AM80" s="40"/>
      <c r="AN80" s="5"/>
      <c r="AO80" s="47" t="s">
        <v>109</v>
      </c>
      <c r="AP80" s="47"/>
      <c r="AQ80" s="47"/>
      <c r="AR80" s="47"/>
      <c r="AS80" s="47"/>
      <c r="AT80" s="47"/>
      <c r="AU80" s="47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5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3" t="s">
        <v>52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ht="15.75" customHeight="1" x14ac:dyDescent="0.25">
      <c r="A82" s="123" t="s">
        <v>3</v>
      </c>
      <c r="B82" s="123"/>
      <c r="C82" s="123"/>
      <c r="D82" s="123"/>
      <c r="E82" s="123"/>
      <c r="F82" s="123"/>
    </row>
    <row r="83" spans="1:59" ht="13.2" customHeight="1" x14ac:dyDescent="0.25">
      <c r="A83" s="121" t="s">
        <v>91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</row>
    <row r="84" spans="1:59" x14ac:dyDescent="0.25">
      <c r="A84" s="122" t="s">
        <v>47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</row>
    <row r="85" spans="1:59" ht="10.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 x14ac:dyDescent="0.25">
      <c r="A86" s="111" t="s">
        <v>92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48" t="s">
        <v>93</v>
      </c>
      <c r="AP86" s="48"/>
      <c r="AQ86" s="48"/>
      <c r="AR86" s="48"/>
      <c r="AS86" s="48"/>
      <c r="AT86" s="48"/>
      <c r="AU86" s="48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25">
      <c r="W87" s="101" t="s">
        <v>5</v>
      </c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O87" s="103" t="s">
        <v>52</v>
      </c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</row>
    <row r="88" spans="1:59" x14ac:dyDescent="0.25">
      <c r="A88" s="49">
        <v>44230</v>
      </c>
      <c r="B88" s="49"/>
      <c r="C88" s="49"/>
      <c r="D88" s="49"/>
      <c r="E88" s="49"/>
      <c r="F88" s="49"/>
      <c r="G88" s="43"/>
      <c r="H88" s="43"/>
    </row>
    <row r="89" spans="1:59" x14ac:dyDescent="0.25">
      <c r="A89" s="103" t="s">
        <v>45</v>
      </c>
      <c r="B89" s="103"/>
      <c r="C89" s="103"/>
      <c r="D89" s="103"/>
      <c r="E89" s="103"/>
      <c r="F89" s="103"/>
      <c r="G89" s="103"/>
      <c r="H89" s="103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25">
      <c r="A90" s="22" t="s">
        <v>46</v>
      </c>
    </row>
  </sheetData>
  <mergeCells count="243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B59:AI59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J54:AQ55"/>
    <mergeCell ref="AR54:AY55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6:V86"/>
    <mergeCell ref="AO87:BG87"/>
    <mergeCell ref="AO62:AV62"/>
    <mergeCell ref="AW62:BD62"/>
    <mergeCell ref="A82:F82"/>
    <mergeCell ref="BE62:BL62"/>
    <mergeCell ref="Z62:AD62"/>
    <mergeCell ref="G62:Y62"/>
    <mergeCell ref="BE65:BL65"/>
    <mergeCell ref="AO64:AV64"/>
    <mergeCell ref="BE66:BL66"/>
    <mergeCell ref="A67:F67"/>
    <mergeCell ref="G67:Y67"/>
    <mergeCell ref="Z67:AD67"/>
    <mergeCell ref="A22:T2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4:AZ44"/>
    <mergeCell ref="AO2:BL2"/>
    <mergeCell ref="AO4:BL4"/>
    <mergeCell ref="AO3:BL3"/>
    <mergeCell ref="A10:BL10"/>
    <mergeCell ref="W81:AM81"/>
    <mergeCell ref="AE63:AN63"/>
    <mergeCell ref="AE64:AN64"/>
    <mergeCell ref="AO81:BG81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80:V80"/>
    <mergeCell ref="A59:C59"/>
    <mergeCell ref="D59:AA59"/>
    <mergeCell ref="A32:F32"/>
    <mergeCell ref="G32:BL32"/>
    <mergeCell ref="AB54:AI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AS22:BC22"/>
    <mergeCell ref="BD22:BL22"/>
    <mergeCell ref="T23:W23"/>
    <mergeCell ref="A23:H23"/>
    <mergeCell ref="D54:AA55"/>
    <mergeCell ref="AW6:AX6"/>
    <mergeCell ref="AO5:BF5"/>
    <mergeCell ref="AO6:AU6"/>
    <mergeCell ref="AO80:AU80"/>
    <mergeCell ref="AO86:AU86"/>
    <mergeCell ref="A88:F8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4:BD64"/>
    <mergeCell ref="BE64:BL64"/>
    <mergeCell ref="AW65:BD65"/>
    <mergeCell ref="AO65:AV65"/>
    <mergeCell ref="B13:L13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:G71">
    <cfRule type="cellIs" dxfId="13" priority="15" stopIfTrue="1" operator="equal">
      <formula>$G69</formula>
    </cfRule>
  </conditionalFormatting>
  <conditionalFormatting sqref="A70:F70 A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$G70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КПК1115063</vt:lpstr>
      <vt:lpstr>КПК1115063!Область_друку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2021-02-02T08:58:34Z</cp:lastPrinted>
  <dcterms:created xsi:type="dcterms:W3CDTF">2016-08-15T09:54:21Z</dcterms:created>
  <dcterms:modified xsi:type="dcterms:W3CDTF">2021-02-08T07:45:22Z</dcterms:modified>
</cp:coreProperties>
</file>