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/>
  </bookViews>
  <sheets>
    <sheet name="КПК1118821" sheetId="2" r:id="rId1"/>
  </sheets>
  <definedNames>
    <definedName name="_xlnm.Print_Area" localSheetId="0">КПК1118821!$A$1:$BM$86</definedName>
  </definedNames>
  <calcPr calcId="152511" refMode="R1C1"/>
</workbook>
</file>

<file path=xl/calcChain.xml><?xml version="1.0" encoding="utf-8"?>
<calcChain xmlns="http://schemas.openxmlformats.org/spreadsheetml/2006/main">
  <c r="BE73" i="2" l="1"/>
  <c r="AW73" i="2"/>
  <c r="AO73" i="2"/>
  <c r="BE71" i="2"/>
  <c r="AW71" i="2"/>
  <c r="AO71" i="2"/>
  <c r="AJ59" i="2"/>
  <c r="AB59" i="2"/>
  <c r="AJ58" i="2"/>
  <c r="AB58" i="2"/>
  <c r="AK50" i="2"/>
  <c r="AC50" i="2"/>
  <c r="AK49" i="2"/>
  <c r="AC49" i="2"/>
  <c r="U22" i="2" l="1"/>
  <c r="AR59" i="2" l="1"/>
  <c r="AR58" i="2"/>
  <c r="AS50" i="2"/>
  <c r="AS49" i="2"/>
</calcChain>
</file>

<file path=xl/sharedStrings.xml><?xml version="1.0" encoding="utf-8"?>
<sst xmlns="http://schemas.openxmlformats.org/spreadsheetml/2006/main" count="154" uniqueCount="107">
  <si>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</si>
  <si>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</si>
  <si>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</si>
  <si>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</si>
  <si>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</si>
  <si>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</si>
  <si>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</si>
  <si>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</si>
  <si>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</si>
  <si>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</si>
  <si>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</si>
  <si>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</si>
  <si>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</si>
  <si>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</si>
  <si>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</si>
  <si>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</si>
  <si>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</si>
  <si>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</si>
  <si>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</si>
  <si>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</si>
  <si>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</si>
  <si>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</si>
  <si>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</si>
  <si>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</si>
  <si>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</si>
  <si>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</si>
  <si>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</si>
  <si>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</si>
  <si>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</si>
  <si>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</si>
  <si>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</si>
  <si>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</si>
  <si>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</si>
  <si>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</si>
  <si>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</si>
  <si>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</si>
  <si>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</si>
  <si>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</si>
  <si>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</si>
  <si>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</si>
  <si>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</si>
  <si>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</si>
  <si>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</si>
  <si>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</si>
  <si>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</si>
  <si>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</si>
  <si>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</si>
  <si>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</si>
  <si>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</si>
  <si>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</si>
  <si>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</si>
  <si>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</si>
  <si>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</si>
  <si>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</si>
  <si>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</si>
  <si>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</si>
  <si>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</si>
  <si>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</si>
  <si>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</si>
  <si>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</si>
  <si>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</si>
  <si>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</si>
  <si>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</si>
  <si>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</si>
  <si>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виплат, пов'язаних з наданням та обслуговуванням пільгових довгострокових кредитів, наданих на будівництво (придбання) житла</t>
  </si>
  <si>
    <t>УСЬОГО</t>
  </si>
  <si>
    <t>забезпечення можливості будівництва та придбання житла окремим категоріями громадян.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</si>
  <si>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</si>
  <si>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</si>
  <si>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</si>
  <si>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</si>
  <si>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</si>
  <si>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Заступник начальника управління молоді та спорту</t>
  </si>
  <si>
    <t>Начальник фінансового управління</t>
  </si>
  <si>
    <t>Наталія ТОМУСЯК</t>
  </si>
  <si>
    <t>Сергій ЯМЧУК</t>
  </si>
  <si>
    <t>22771264</t>
  </si>
  <si>
    <t>22564000000</t>
  </si>
  <si>
    <t>бюджетної програми місцевого бюджету на 2021  рік</t>
  </si>
  <si>
    <t>1118821</t>
  </si>
  <si>
    <t>Надання пільгових довгострокових кредитів молодим сім`ям та одиноким молодим громадянам на будівництво/придбання житла</t>
  </si>
  <si>
    <t>1110000</t>
  </si>
  <si>
    <t>8821</t>
  </si>
  <si>
    <t>1060</t>
  </si>
  <si>
    <t>Здійснення виплат, пов'язаних з наданням пільгових довгострокових кредитів на будівництво (придбання) житла</t>
  </si>
  <si>
    <t>затрат</t>
  </si>
  <si>
    <t>кількість громадян, які перебувають на обліку</t>
  </si>
  <si>
    <t>кількість укладених договорів, за якими погашають відсотки</t>
  </si>
  <si>
    <t>продукту</t>
  </si>
  <si>
    <t>кількість укладених договорів, за якими планується здійснювати обслуговування кредитів</t>
  </si>
  <si>
    <t>ефективності</t>
  </si>
  <si>
    <t>середні витрати на обслуговування одного кредитного договору</t>
  </si>
  <si>
    <t>якості</t>
  </si>
  <si>
    <t>динаміка росту коштів, наданих для кредитування громадян на будівництво (реконструкцію) та придбання житла  порівняно з попереднім роком</t>
  </si>
  <si>
    <t>од.</t>
  </si>
  <si>
    <t>звіт про рейтинг</t>
  </si>
  <si>
    <t xml:space="preserve">звіт </t>
  </si>
  <si>
    <t>звіт</t>
  </si>
  <si>
    <t>розрахунок</t>
  </si>
  <si>
    <t>%</t>
  </si>
  <si>
    <t>Начальник управління молоді та спорту</t>
  </si>
  <si>
    <t>Сергій РЕМЕЗ</t>
  </si>
  <si>
    <t>: Конституція України; Бюджетний кодекс; Закон «Про місцеве самоврядування в Україні»; Положення про управління молоді та спорту Хмельницької міської ради», Комплексна  Програма  реалізації  молодіжної  політики та розвитку фізичної культури і спорту у Хмельницькій міській територіальної громаді на 2017-2021 роки,  Рішення сесії  Хмельницької  міської ради від  23 грудня  2020 року №14   “Про бюджет  Хмельницької міської територіальної громади на 2021 рік».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</si>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</sst>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b/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2" fillId="0" borderId="0" xfId="0" applyFont="1" applyBorder="1" applyAlignment="1"/>
    <xf numFmtId="0" fontId="2" fillId="0" borderId="0" xfId="0" applyFont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71" zoomScaleNormal="100" zoomScaleSheetLayoutView="100" workbookViewId="0">
      <selection activeCell="A96" sqref="A96:H96"/>
    </sheetView>
  </sheetViews>
  <sheetFormatPr defaultColWidth="9.109375" defaultRowHeight="13.2" x14ac:dyDescent="0.25"/>
  <cols>
    <col min="1" max="23" width="2.88671875" style="1" customWidth="1"/>
    <col min="24" max="24" width="1.6640625" style="1" customWidth="1"/>
    <col min="25" max="29" width="2.88671875" style="1" customWidth="1"/>
    <col min="30" max="30" width="1.21875" style="1" customWidth="1"/>
    <col min="31" max="54" width="2.88671875" style="1" customWidth="1"/>
    <col min="55" max="55" width="0.21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" customHeight="1" x14ac:dyDescent="0.25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9.8" customHeight="1" x14ac:dyDescent="0.25">
      <c r="AO3" s="115" t="s">
        <v>70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x14ac:dyDescent="0.25">
      <c r="AO4" s="114" t="s">
        <v>20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ht="7.5" customHeight="1" x14ac:dyDescent="0.25"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</row>
    <row r="6" spans="1:77" ht="13.2" customHeight="1" x14ac:dyDescent="0.25">
      <c r="AO6" s="72" t="s">
        <v>105</v>
      </c>
      <c r="AP6" s="72"/>
      <c r="AQ6" s="72"/>
      <c r="AR6" s="72"/>
      <c r="AS6" s="72"/>
      <c r="AT6" s="72"/>
      <c r="AU6" s="72"/>
      <c r="AV6" s="1" t="s">
        <v>63</v>
      </c>
      <c r="AW6" s="72" t="s">
        <v>106</v>
      </c>
      <c r="AX6" s="72"/>
      <c r="AY6" s="40"/>
      <c r="AZ6" s="40"/>
      <c r="BA6" s="40"/>
      <c r="BB6" s="40"/>
      <c r="BC6" s="40"/>
      <c r="BD6" s="40"/>
      <c r="BE6" s="40"/>
      <c r="BF6" s="40"/>
    </row>
    <row r="7" spans="1:77" ht="130.80000000000001" hidden="1" customHeight="1" x14ac:dyDescent="0.25">
      <c r="AO7" s="77" t="s">
        <v>68</v>
      </c>
      <c r="AP7" s="78"/>
      <c r="AQ7" s="78"/>
      <c r="AR7" s="78"/>
      <c r="AS7" s="78"/>
      <c r="AT7" s="78"/>
      <c r="AU7" s="78"/>
      <c r="AV7" s="1" t="s">
        <v>63</v>
      </c>
      <c r="AW7" s="77" t="s">
        <v>69</v>
      </c>
      <c r="AX7" s="78"/>
      <c r="AY7" s="78"/>
      <c r="AZ7" s="78"/>
      <c r="BA7" s="78"/>
      <c r="BB7" s="78"/>
      <c r="BC7" s="78"/>
      <c r="BD7" s="78"/>
      <c r="BE7" s="78"/>
      <c r="BF7" s="78"/>
    </row>
    <row r="8" spans="1:77" x14ac:dyDescent="0.25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5">
      <c r="A10" s="81" t="s">
        <v>21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20.399999999999999" customHeight="1" x14ac:dyDescent="0.25">
      <c r="A11" s="81" t="s">
        <v>78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77" ht="15.6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7" customFormat="1" ht="17.399999999999999" customHeight="1" x14ac:dyDescent="0.25">
      <c r="A13" s="24" t="s">
        <v>53</v>
      </c>
      <c r="B13" s="75" t="s">
        <v>67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3"/>
      <c r="N13" s="79" t="s">
        <v>70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4"/>
      <c r="AU13" s="75" t="s">
        <v>76</v>
      </c>
      <c r="AV13" s="76"/>
      <c r="AW13" s="76"/>
      <c r="AX13" s="76"/>
      <c r="AY13" s="76"/>
      <c r="AZ13" s="76"/>
      <c r="BA13" s="76"/>
      <c r="BB13" s="7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2"/>
      <c r="AU14" s="73" t="s">
        <v>55</v>
      </c>
      <c r="AV14" s="73"/>
      <c r="AW14" s="73"/>
      <c r="AX14" s="73"/>
      <c r="AY14" s="73"/>
      <c r="AZ14" s="73"/>
      <c r="BA14" s="73"/>
      <c r="BB14" s="7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 x14ac:dyDescent="0.25">
      <c r="A16" s="35" t="s">
        <v>4</v>
      </c>
      <c r="B16" s="75" t="s">
        <v>81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3"/>
      <c r="N16" s="94" t="s">
        <v>70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34"/>
      <c r="AU16" s="75" t="s">
        <v>76</v>
      </c>
      <c r="AV16" s="76"/>
      <c r="AW16" s="76"/>
      <c r="AX16" s="76"/>
      <c r="AY16" s="76"/>
      <c r="AZ16" s="76"/>
      <c r="BA16" s="76"/>
      <c r="BB16" s="7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32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2"/>
      <c r="AU17" s="73" t="s">
        <v>55</v>
      </c>
      <c r="AV17" s="73"/>
      <c r="AW17" s="73"/>
      <c r="AX17" s="73"/>
      <c r="AY17" s="73"/>
      <c r="AZ17" s="73"/>
      <c r="BA17" s="73"/>
      <c r="BB17" s="7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 x14ac:dyDescent="0.25"/>
    <row r="19" spans="1:79" customFormat="1" ht="51.6" customHeight="1" x14ac:dyDescent="0.25">
      <c r="A19" s="24" t="s">
        <v>54</v>
      </c>
      <c r="B19" s="75" t="s">
        <v>79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75" t="s">
        <v>82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5"/>
      <c r="AA19" s="75" t="s">
        <v>83</v>
      </c>
      <c r="AB19" s="76"/>
      <c r="AC19" s="76"/>
      <c r="AD19" s="76"/>
      <c r="AE19" s="76"/>
      <c r="AF19" s="76"/>
      <c r="AG19" s="76"/>
      <c r="AH19" s="76"/>
      <c r="AI19" s="76"/>
      <c r="AJ19" s="25"/>
      <c r="AK19" s="95" t="s">
        <v>80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25"/>
      <c r="BE19" s="75" t="s">
        <v>77</v>
      </c>
      <c r="BF19" s="76"/>
      <c r="BG19" s="76"/>
      <c r="BH19" s="76"/>
      <c r="BI19" s="76"/>
      <c r="BJ19" s="76"/>
      <c r="BK19" s="76"/>
      <c r="BL19" s="7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73" t="s">
        <v>56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57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27"/>
      <c r="AA20" s="74" t="s">
        <v>58</v>
      </c>
      <c r="AB20" s="74"/>
      <c r="AC20" s="74"/>
      <c r="AD20" s="74"/>
      <c r="AE20" s="74"/>
      <c r="AF20" s="74"/>
      <c r="AG20" s="74"/>
      <c r="AH20" s="74"/>
      <c r="AI20" s="74"/>
      <c r="AJ20" s="27"/>
      <c r="AK20" s="96" t="s">
        <v>59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27"/>
      <c r="BE20" s="73" t="s">
        <v>60</v>
      </c>
      <c r="BF20" s="73"/>
      <c r="BG20" s="73"/>
      <c r="BH20" s="73"/>
      <c r="BI20" s="73"/>
      <c r="BJ20" s="73"/>
      <c r="BK20" s="73"/>
      <c r="BL20" s="7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28" t="s">
        <v>50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00">
        <f>AS22+I23</f>
        <v>300000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200000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8" t="s">
        <v>23</v>
      </c>
      <c r="BE22" s="108"/>
      <c r="BF22" s="108"/>
      <c r="BG22" s="108"/>
      <c r="BH22" s="108"/>
      <c r="BI22" s="108"/>
      <c r="BJ22" s="108"/>
      <c r="BK22" s="108"/>
      <c r="BL22" s="108"/>
    </row>
    <row r="23" spans="1:79" ht="24.9" customHeight="1" x14ac:dyDescent="0.25">
      <c r="A23" s="108" t="s">
        <v>22</v>
      </c>
      <c r="B23" s="108"/>
      <c r="C23" s="108"/>
      <c r="D23" s="108"/>
      <c r="E23" s="108"/>
      <c r="F23" s="108"/>
      <c r="G23" s="108"/>
      <c r="H23" s="108"/>
      <c r="I23" s="100">
        <v>100000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8" t="s">
        <v>24</v>
      </c>
      <c r="U23" s="108"/>
      <c r="V23" s="108"/>
      <c r="W23" s="10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5">
      <c r="A25" s="98" t="s">
        <v>37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61.8" customHeight="1" x14ac:dyDescent="0.25">
      <c r="A26" s="70" t="s">
        <v>102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5">
      <c r="A28" s="108" t="s">
        <v>36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</row>
    <row r="29" spans="1:79" ht="19.8" customHeight="1" x14ac:dyDescent="0.25">
      <c r="A29" s="109" t="s">
        <v>28</v>
      </c>
      <c r="B29" s="109"/>
      <c r="C29" s="109"/>
      <c r="D29" s="109"/>
      <c r="E29" s="109"/>
      <c r="F29" s="109"/>
      <c r="G29" s="103" t="s">
        <v>40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5"/>
    </row>
    <row r="30" spans="1:79" ht="15.6" hidden="1" x14ac:dyDescent="0.25">
      <c r="A30" s="84">
        <v>1</v>
      </c>
      <c r="B30" s="84"/>
      <c r="C30" s="84"/>
      <c r="D30" s="84"/>
      <c r="E30" s="84"/>
      <c r="F30" s="84"/>
      <c r="G30" s="103">
        <v>2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5"/>
    </row>
    <row r="31" spans="1:79" ht="10.5" hidden="1" customHeight="1" x14ac:dyDescent="0.25">
      <c r="A31" s="99" t="s">
        <v>33</v>
      </c>
      <c r="B31" s="99"/>
      <c r="C31" s="99"/>
      <c r="D31" s="99"/>
      <c r="E31" s="99"/>
      <c r="F31" s="99"/>
      <c r="G31" s="59" t="s">
        <v>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49</v>
      </c>
    </row>
    <row r="32" spans="1:79" ht="16.8" customHeight="1" x14ac:dyDescent="0.25">
      <c r="A32" s="99">
        <v>1</v>
      </c>
      <c r="B32" s="99"/>
      <c r="C32" s="99"/>
      <c r="D32" s="99"/>
      <c r="E32" s="99"/>
      <c r="F32" s="99"/>
      <c r="G32" s="110" t="s">
        <v>66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  <c r="CA32" s="1" t="s">
        <v>48</v>
      </c>
    </row>
    <row r="33" spans="1:79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25">
      <c r="A34" s="108" t="s">
        <v>38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20.399999999999999" customHeight="1" x14ac:dyDescent="0.25">
      <c r="A35" s="66" t="s">
        <v>66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5">
      <c r="A37" s="108" t="s">
        <v>39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9.8" customHeight="1" x14ac:dyDescent="0.25">
      <c r="A38" s="109" t="s">
        <v>28</v>
      </c>
      <c r="B38" s="109"/>
      <c r="C38" s="109"/>
      <c r="D38" s="109"/>
      <c r="E38" s="109"/>
      <c r="F38" s="109"/>
      <c r="G38" s="103" t="s">
        <v>25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5.6" hidden="1" x14ac:dyDescent="0.25">
      <c r="A39" s="84">
        <v>1</v>
      </c>
      <c r="B39" s="84"/>
      <c r="C39" s="84"/>
      <c r="D39" s="84"/>
      <c r="E39" s="84"/>
      <c r="F39" s="84"/>
      <c r="G39" s="103">
        <v>2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5"/>
    </row>
    <row r="40" spans="1:79" ht="10.5" hidden="1" customHeight="1" x14ac:dyDescent="0.25">
      <c r="A40" s="99" t="s">
        <v>6</v>
      </c>
      <c r="B40" s="99"/>
      <c r="C40" s="99"/>
      <c r="D40" s="99"/>
      <c r="E40" s="99"/>
      <c r="F40" s="99"/>
      <c r="G40" s="59" t="s">
        <v>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11</v>
      </c>
    </row>
    <row r="41" spans="1:79" ht="26.4" customHeight="1" x14ac:dyDescent="0.25">
      <c r="A41" s="99">
        <v>1</v>
      </c>
      <c r="B41" s="99"/>
      <c r="C41" s="99"/>
      <c r="D41" s="99"/>
      <c r="E41" s="99"/>
      <c r="F41" s="99"/>
      <c r="G41" s="110" t="s">
        <v>84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108" t="s">
        <v>41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5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8.4" customHeight="1" x14ac:dyDescent="0.25">
      <c r="A45" s="84" t="s">
        <v>28</v>
      </c>
      <c r="B45" s="84"/>
      <c r="C45" s="84"/>
      <c r="D45" s="85" t="s">
        <v>26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4" t="s">
        <v>29</v>
      </c>
      <c r="AD45" s="84"/>
      <c r="AE45" s="84"/>
      <c r="AF45" s="84"/>
      <c r="AG45" s="84"/>
      <c r="AH45" s="84"/>
      <c r="AI45" s="84"/>
      <c r="AJ45" s="84"/>
      <c r="AK45" s="84" t="s">
        <v>30</v>
      </c>
      <c r="AL45" s="84"/>
      <c r="AM45" s="84"/>
      <c r="AN45" s="84"/>
      <c r="AO45" s="84"/>
      <c r="AP45" s="84"/>
      <c r="AQ45" s="84"/>
      <c r="AR45" s="84"/>
      <c r="AS45" s="84" t="s">
        <v>27</v>
      </c>
      <c r="AT45" s="84"/>
      <c r="AU45" s="84"/>
      <c r="AV45" s="84"/>
      <c r="AW45" s="84"/>
      <c r="AX45" s="84"/>
      <c r="AY45" s="84"/>
      <c r="AZ45" s="84"/>
      <c r="BA45" s="17"/>
      <c r="BB45" s="17"/>
      <c r="BC45" s="17"/>
      <c r="BD45" s="17"/>
      <c r="BE45" s="17"/>
      <c r="BF45" s="17"/>
      <c r="BG45" s="17"/>
      <c r="BH45" s="17"/>
    </row>
    <row r="46" spans="1:79" ht="22.2" customHeight="1" x14ac:dyDescent="0.25">
      <c r="A46" s="84"/>
      <c r="B46" s="84"/>
      <c r="C46" s="84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7"/>
      <c r="BB46" s="17"/>
      <c r="BC46" s="17"/>
      <c r="BD46" s="17"/>
      <c r="BE46" s="17"/>
      <c r="BF46" s="17"/>
      <c r="BG46" s="17"/>
      <c r="BH46" s="17"/>
    </row>
    <row r="47" spans="1:79" ht="15.6" x14ac:dyDescent="0.25">
      <c r="A47" s="84">
        <v>1</v>
      </c>
      <c r="B47" s="84"/>
      <c r="C47" s="84"/>
      <c r="D47" s="91">
        <v>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5">
      <c r="A48" s="99" t="s">
        <v>6</v>
      </c>
      <c r="B48" s="99"/>
      <c r="C48" s="99"/>
      <c r="D48" s="51" t="s">
        <v>7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106" t="s">
        <v>10</v>
      </c>
      <c r="AT48" s="82"/>
      <c r="AU48" s="82"/>
      <c r="AV48" s="82"/>
      <c r="AW48" s="82"/>
      <c r="AX48" s="82"/>
      <c r="AY48" s="82"/>
      <c r="AZ48" s="82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34.799999999999997" customHeight="1" x14ac:dyDescent="0.25">
      <c r="A49" s="99">
        <v>1</v>
      </c>
      <c r="B49" s="99"/>
      <c r="C49" s="99"/>
      <c r="D49" s="130" t="s">
        <v>64</v>
      </c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2"/>
      <c r="AC49" s="102">
        <f>AS22</f>
        <v>200000</v>
      </c>
      <c r="AD49" s="102"/>
      <c r="AE49" s="102"/>
      <c r="AF49" s="102"/>
      <c r="AG49" s="102"/>
      <c r="AH49" s="102"/>
      <c r="AI49" s="102"/>
      <c r="AJ49" s="102"/>
      <c r="AK49" s="102">
        <f>I23</f>
        <v>100000</v>
      </c>
      <c r="AL49" s="102"/>
      <c r="AM49" s="102"/>
      <c r="AN49" s="102"/>
      <c r="AO49" s="102"/>
      <c r="AP49" s="102"/>
      <c r="AQ49" s="102"/>
      <c r="AR49" s="102"/>
      <c r="AS49" s="102">
        <f>AC49+AK49</f>
        <v>300000</v>
      </c>
      <c r="AT49" s="102"/>
      <c r="AU49" s="102"/>
      <c r="AV49" s="102"/>
      <c r="AW49" s="102"/>
      <c r="AX49" s="102"/>
      <c r="AY49" s="102"/>
      <c r="AZ49" s="102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7.399999999999999" customHeight="1" x14ac:dyDescent="0.25">
      <c r="A50" s="124"/>
      <c r="B50" s="124"/>
      <c r="C50" s="124"/>
      <c r="D50" s="136" t="s">
        <v>65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8"/>
      <c r="AC50" s="135">
        <f>AC49</f>
        <v>200000</v>
      </c>
      <c r="AD50" s="135"/>
      <c r="AE50" s="135"/>
      <c r="AF50" s="135"/>
      <c r="AG50" s="135"/>
      <c r="AH50" s="135"/>
      <c r="AI50" s="135"/>
      <c r="AJ50" s="135"/>
      <c r="AK50" s="135">
        <f>AK49</f>
        <v>100000</v>
      </c>
      <c r="AL50" s="135"/>
      <c r="AM50" s="135"/>
      <c r="AN50" s="135"/>
      <c r="AO50" s="135"/>
      <c r="AP50" s="135"/>
      <c r="AQ50" s="135"/>
      <c r="AR50" s="135"/>
      <c r="AS50" s="135">
        <f>AC50+AK50</f>
        <v>300000</v>
      </c>
      <c r="AT50" s="135"/>
      <c r="AU50" s="135"/>
      <c r="AV50" s="135"/>
      <c r="AW50" s="135"/>
      <c r="AX50" s="135"/>
      <c r="AY50" s="135"/>
      <c r="AZ50" s="135"/>
      <c r="BA50" s="39"/>
      <c r="BB50" s="39"/>
      <c r="BC50" s="39"/>
      <c r="BD50" s="39"/>
      <c r="BE50" s="39"/>
      <c r="BF50" s="39"/>
      <c r="BG50" s="39"/>
      <c r="BH50" s="39"/>
    </row>
    <row r="52" spans="1:79" ht="15.75" customHeight="1" x14ac:dyDescent="0.25">
      <c r="A52" s="98" t="s">
        <v>42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</row>
    <row r="53" spans="1:79" ht="15" customHeight="1" x14ac:dyDescent="0.25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4" t="s">
        <v>28</v>
      </c>
      <c r="B54" s="84"/>
      <c r="C54" s="84"/>
      <c r="D54" s="85" t="s">
        <v>34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4" t="s">
        <v>29</v>
      </c>
      <c r="AC54" s="84"/>
      <c r="AD54" s="84"/>
      <c r="AE54" s="84"/>
      <c r="AF54" s="84"/>
      <c r="AG54" s="84"/>
      <c r="AH54" s="84"/>
      <c r="AI54" s="84"/>
      <c r="AJ54" s="84" t="s">
        <v>30</v>
      </c>
      <c r="AK54" s="84"/>
      <c r="AL54" s="84"/>
      <c r="AM54" s="84"/>
      <c r="AN54" s="84"/>
      <c r="AO54" s="84"/>
      <c r="AP54" s="84"/>
      <c r="AQ54" s="84"/>
      <c r="AR54" s="84" t="s">
        <v>27</v>
      </c>
      <c r="AS54" s="84"/>
      <c r="AT54" s="84"/>
      <c r="AU54" s="84"/>
      <c r="AV54" s="84"/>
      <c r="AW54" s="84"/>
      <c r="AX54" s="84"/>
      <c r="AY54" s="84"/>
    </row>
    <row r="55" spans="1:79" ht="12.6" customHeight="1" x14ac:dyDescent="0.25">
      <c r="A55" s="84"/>
      <c r="B55" s="84"/>
      <c r="C55" s="84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5">
      <c r="A56" s="84">
        <v>1</v>
      </c>
      <c r="B56" s="84"/>
      <c r="C56" s="84"/>
      <c r="D56" s="91">
        <v>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5">
      <c r="A57" s="99" t="s">
        <v>6</v>
      </c>
      <c r="B57" s="99"/>
      <c r="C57" s="99"/>
      <c r="D57" s="59" t="s">
        <v>7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53.4" customHeight="1" x14ac:dyDescent="0.25">
      <c r="A58" s="99">
        <v>1</v>
      </c>
      <c r="B58" s="99"/>
      <c r="C58" s="99"/>
      <c r="D58" s="130" t="s">
        <v>104</v>
      </c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2"/>
      <c r="AB58" s="102">
        <f>AC49</f>
        <v>200000</v>
      </c>
      <c r="AC58" s="102"/>
      <c r="AD58" s="102"/>
      <c r="AE58" s="102"/>
      <c r="AF58" s="102"/>
      <c r="AG58" s="102"/>
      <c r="AH58" s="102"/>
      <c r="AI58" s="102"/>
      <c r="AJ58" s="102">
        <f>AK49</f>
        <v>100000</v>
      </c>
      <c r="AK58" s="102"/>
      <c r="AL58" s="102"/>
      <c r="AM58" s="102"/>
      <c r="AN58" s="102"/>
      <c r="AO58" s="102"/>
      <c r="AP58" s="102"/>
      <c r="AQ58" s="102"/>
      <c r="AR58" s="102">
        <f>AB58+AJ58</f>
        <v>300000</v>
      </c>
      <c r="AS58" s="102"/>
      <c r="AT58" s="102"/>
      <c r="AU58" s="102"/>
      <c r="AV58" s="102"/>
      <c r="AW58" s="102"/>
      <c r="AX58" s="102"/>
      <c r="AY58" s="102"/>
      <c r="CA58" s="1" t="s">
        <v>16</v>
      </c>
    </row>
    <row r="59" spans="1:79" s="4" customFormat="1" ht="17.399999999999999" customHeight="1" x14ac:dyDescent="0.25">
      <c r="A59" s="124"/>
      <c r="B59" s="124"/>
      <c r="C59" s="124"/>
      <c r="D59" s="125" t="s">
        <v>27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7"/>
      <c r="AB59" s="135">
        <f>AB58</f>
        <v>200000</v>
      </c>
      <c r="AC59" s="135"/>
      <c r="AD59" s="135"/>
      <c r="AE59" s="135"/>
      <c r="AF59" s="135"/>
      <c r="AG59" s="135"/>
      <c r="AH59" s="135"/>
      <c r="AI59" s="135"/>
      <c r="AJ59" s="135">
        <f>AJ58</f>
        <v>100000</v>
      </c>
      <c r="AK59" s="135"/>
      <c r="AL59" s="135"/>
      <c r="AM59" s="135"/>
      <c r="AN59" s="135"/>
      <c r="AO59" s="135"/>
      <c r="AP59" s="135"/>
      <c r="AQ59" s="135"/>
      <c r="AR59" s="135">
        <f>AB59+AJ59</f>
        <v>300000</v>
      </c>
      <c r="AS59" s="135"/>
      <c r="AT59" s="135"/>
      <c r="AU59" s="135"/>
      <c r="AV59" s="135"/>
      <c r="AW59" s="135"/>
      <c r="AX59" s="135"/>
      <c r="AY59" s="135"/>
    </row>
    <row r="61" spans="1:79" ht="15.75" customHeight="1" x14ac:dyDescent="0.25">
      <c r="A61" s="108" t="s">
        <v>43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</row>
    <row r="62" spans="1:79" ht="30" customHeight="1" x14ac:dyDescent="0.25">
      <c r="A62" s="99" t="s">
        <v>28</v>
      </c>
      <c r="B62" s="99"/>
      <c r="C62" s="99"/>
      <c r="D62" s="99"/>
      <c r="E62" s="99"/>
      <c r="F62" s="99"/>
      <c r="G62" s="51" t="s">
        <v>44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99" t="s">
        <v>2</v>
      </c>
      <c r="AA62" s="99"/>
      <c r="AB62" s="99"/>
      <c r="AC62" s="99"/>
      <c r="AD62" s="99"/>
      <c r="AE62" s="99" t="s">
        <v>1</v>
      </c>
      <c r="AF62" s="99"/>
      <c r="AG62" s="99"/>
      <c r="AH62" s="99"/>
      <c r="AI62" s="99"/>
      <c r="AJ62" s="99"/>
      <c r="AK62" s="99"/>
      <c r="AL62" s="99"/>
      <c r="AM62" s="99"/>
      <c r="AN62" s="99"/>
      <c r="AO62" s="51" t="s">
        <v>29</v>
      </c>
      <c r="AP62" s="52"/>
      <c r="AQ62" s="52"/>
      <c r="AR62" s="52"/>
      <c r="AS62" s="52"/>
      <c r="AT62" s="52"/>
      <c r="AU62" s="52"/>
      <c r="AV62" s="53"/>
      <c r="AW62" s="51" t="s">
        <v>30</v>
      </c>
      <c r="AX62" s="52"/>
      <c r="AY62" s="52"/>
      <c r="AZ62" s="52"/>
      <c r="BA62" s="52"/>
      <c r="BB62" s="52"/>
      <c r="BC62" s="52"/>
      <c r="BD62" s="53"/>
      <c r="BE62" s="51" t="s">
        <v>27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84">
        <v>1</v>
      </c>
      <c r="B63" s="84"/>
      <c r="C63" s="84"/>
      <c r="D63" s="84"/>
      <c r="E63" s="84"/>
      <c r="F63" s="84"/>
      <c r="G63" s="91">
        <v>2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5">
      <c r="A64" s="99" t="s">
        <v>33</v>
      </c>
      <c r="B64" s="99"/>
      <c r="C64" s="99"/>
      <c r="D64" s="99"/>
      <c r="E64" s="99"/>
      <c r="F64" s="99"/>
      <c r="G64" s="59" t="s">
        <v>7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99" t="s">
        <v>19</v>
      </c>
      <c r="AA64" s="99"/>
      <c r="AB64" s="99"/>
      <c r="AC64" s="99"/>
      <c r="AD64" s="99"/>
      <c r="AE64" s="118" t="s">
        <v>32</v>
      </c>
      <c r="AF64" s="118"/>
      <c r="AG64" s="118"/>
      <c r="AH64" s="118"/>
      <c r="AI64" s="118"/>
      <c r="AJ64" s="118"/>
      <c r="AK64" s="118"/>
      <c r="AL64" s="118"/>
      <c r="AM64" s="118"/>
      <c r="AN64" s="5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10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ht="12.75" customHeight="1" x14ac:dyDescent="0.25">
      <c r="A65" s="51"/>
      <c r="B65" s="52"/>
      <c r="C65" s="52"/>
      <c r="D65" s="52"/>
      <c r="E65" s="52"/>
      <c r="F65" s="53"/>
      <c r="G65" s="56" t="s">
        <v>85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51"/>
      <c r="AA65" s="52"/>
      <c r="AB65" s="52"/>
      <c r="AC65" s="52"/>
      <c r="AD65" s="53"/>
      <c r="AE65" s="51"/>
      <c r="AF65" s="52"/>
      <c r="AG65" s="52"/>
      <c r="AH65" s="52"/>
      <c r="AI65" s="52"/>
      <c r="AJ65" s="52"/>
      <c r="AK65" s="52"/>
      <c r="AL65" s="52"/>
      <c r="AM65" s="52"/>
      <c r="AN65" s="53"/>
      <c r="AO65" s="45"/>
      <c r="AP65" s="46"/>
      <c r="AQ65" s="46"/>
      <c r="AR65" s="46"/>
      <c r="AS65" s="46"/>
      <c r="AT65" s="46"/>
      <c r="AU65" s="46"/>
      <c r="AV65" s="47"/>
      <c r="AW65" s="45"/>
      <c r="AX65" s="46"/>
      <c r="AY65" s="46"/>
      <c r="AZ65" s="46"/>
      <c r="BA65" s="46"/>
      <c r="BB65" s="46"/>
      <c r="BC65" s="46"/>
      <c r="BD65" s="47"/>
      <c r="BE65" s="45"/>
      <c r="BF65" s="46"/>
      <c r="BG65" s="46"/>
      <c r="BH65" s="46"/>
      <c r="BI65" s="46"/>
      <c r="BJ65" s="46"/>
      <c r="BK65" s="46"/>
      <c r="BL65" s="47"/>
    </row>
    <row r="66" spans="1:79" ht="20.399999999999999" customHeight="1" x14ac:dyDescent="0.25">
      <c r="A66" s="51">
        <v>1</v>
      </c>
      <c r="B66" s="52"/>
      <c r="C66" s="52"/>
      <c r="D66" s="52"/>
      <c r="E66" s="52"/>
      <c r="F66" s="53"/>
      <c r="G66" s="59" t="s">
        <v>86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1" t="s">
        <v>94</v>
      </c>
      <c r="AA66" s="52"/>
      <c r="AB66" s="52"/>
      <c r="AC66" s="52"/>
      <c r="AD66" s="53"/>
      <c r="AE66" s="51" t="s">
        <v>95</v>
      </c>
      <c r="AF66" s="52"/>
      <c r="AG66" s="52"/>
      <c r="AH66" s="52"/>
      <c r="AI66" s="52"/>
      <c r="AJ66" s="52"/>
      <c r="AK66" s="52"/>
      <c r="AL66" s="52"/>
      <c r="AM66" s="52"/>
      <c r="AN66" s="53"/>
      <c r="AO66" s="48">
        <v>328</v>
      </c>
      <c r="AP66" s="49"/>
      <c r="AQ66" s="49"/>
      <c r="AR66" s="49"/>
      <c r="AS66" s="49"/>
      <c r="AT66" s="49"/>
      <c r="AU66" s="49"/>
      <c r="AV66" s="50"/>
      <c r="AW66" s="48">
        <v>328</v>
      </c>
      <c r="AX66" s="49"/>
      <c r="AY66" s="49"/>
      <c r="AZ66" s="49"/>
      <c r="BA66" s="49"/>
      <c r="BB66" s="49"/>
      <c r="BC66" s="49"/>
      <c r="BD66" s="50"/>
      <c r="BE66" s="48">
        <v>328</v>
      </c>
      <c r="BF66" s="49"/>
      <c r="BG66" s="49"/>
      <c r="BH66" s="49"/>
      <c r="BI66" s="49"/>
      <c r="BJ66" s="49"/>
      <c r="BK66" s="49"/>
      <c r="BL66" s="50"/>
    </row>
    <row r="67" spans="1:79" ht="24" customHeight="1" x14ac:dyDescent="0.25">
      <c r="A67" s="51">
        <v>2</v>
      </c>
      <c r="B67" s="52"/>
      <c r="C67" s="52"/>
      <c r="D67" s="52"/>
      <c r="E67" s="52"/>
      <c r="F67" s="53"/>
      <c r="G67" s="59" t="s">
        <v>87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51" t="s">
        <v>94</v>
      </c>
      <c r="AA67" s="52"/>
      <c r="AB67" s="52"/>
      <c r="AC67" s="52"/>
      <c r="AD67" s="53"/>
      <c r="AE67" s="51" t="s">
        <v>96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48">
        <v>3</v>
      </c>
      <c r="AP67" s="49"/>
      <c r="AQ67" s="49"/>
      <c r="AR67" s="49"/>
      <c r="AS67" s="49"/>
      <c r="AT67" s="49"/>
      <c r="AU67" s="49"/>
      <c r="AV67" s="50"/>
      <c r="AW67" s="48">
        <v>3</v>
      </c>
      <c r="AX67" s="49"/>
      <c r="AY67" s="49"/>
      <c r="AZ67" s="49"/>
      <c r="BA67" s="49"/>
      <c r="BB67" s="49"/>
      <c r="BC67" s="49"/>
      <c r="BD67" s="50"/>
      <c r="BE67" s="48">
        <v>3</v>
      </c>
      <c r="BF67" s="49"/>
      <c r="BG67" s="49"/>
      <c r="BH67" s="49"/>
      <c r="BI67" s="49"/>
      <c r="BJ67" s="49"/>
      <c r="BK67" s="49"/>
      <c r="BL67" s="50"/>
    </row>
    <row r="68" spans="1:79" ht="17.399999999999999" customHeight="1" x14ac:dyDescent="0.25">
      <c r="A68" s="51"/>
      <c r="B68" s="52"/>
      <c r="C68" s="52"/>
      <c r="D68" s="52"/>
      <c r="E68" s="52"/>
      <c r="F68" s="53"/>
      <c r="G68" s="56" t="s">
        <v>88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51"/>
      <c r="AA68" s="52"/>
      <c r="AB68" s="52"/>
      <c r="AC68" s="52"/>
      <c r="AD68" s="53"/>
      <c r="AE68" s="51"/>
      <c r="AF68" s="52"/>
      <c r="AG68" s="52"/>
      <c r="AH68" s="52"/>
      <c r="AI68" s="52"/>
      <c r="AJ68" s="52"/>
      <c r="AK68" s="52"/>
      <c r="AL68" s="52"/>
      <c r="AM68" s="52"/>
      <c r="AN68" s="53"/>
      <c r="AO68" s="48"/>
      <c r="AP68" s="49"/>
      <c r="AQ68" s="49"/>
      <c r="AR68" s="49"/>
      <c r="AS68" s="49"/>
      <c r="AT68" s="49"/>
      <c r="AU68" s="49"/>
      <c r="AV68" s="50"/>
      <c r="AW68" s="48"/>
      <c r="AX68" s="49"/>
      <c r="AY68" s="49"/>
      <c r="AZ68" s="49"/>
      <c r="BA68" s="49"/>
      <c r="BB68" s="49"/>
      <c r="BC68" s="49"/>
      <c r="BD68" s="50"/>
      <c r="BE68" s="48"/>
      <c r="BF68" s="49"/>
      <c r="BG68" s="49"/>
      <c r="BH68" s="49"/>
      <c r="BI68" s="49"/>
      <c r="BJ68" s="49"/>
      <c r="BK68" s="49"/>
      <c r="BL68" s="50"/>
    </row>
    <row r="69" spans="1:79" ht="28.2" customHeight="1" x14ac:dyDescent="0.25">
      <c r="A69" s="51">
        <v>3</v>
      </c>
      <c r="B69" s="52"/>
      <c r="C69" s="52"/>
      <c r="D69" s="52"/>
      <c r="E69" s="52"/>
      <c r="F69" s="53"/>
      <c r="G69" s="59" t="s">
        <v>89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51" t="s">
        <v>94</v>
      </c>
      <c r="AA69" s="52"/>
      <c r="AB69" s="52"/>
      <c r="AC69" s="52"/>
      <c r="AD69" s="53"/>
      <c r="AE69" s="51" t="s">
        <v>97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48">
        <v>25</v>
      </c>
      <c r="AP69" s="49"/>
      <c r="AQ69" s="49"/>
      <c r="AR69" s="49"/>
      <c r="AS69" s="49"/>
      <c r="AT69" s="49"/>
      <c r="AU69" s="49"/>
      <c r="AV69" s="50"/>
      <c r="AW69" s="48">
        <v>25</v>
      </c>
      <c r="AX69" s="49"/>
      <c r="AY69" s="49"/>
      <c r="AZ69" s="49"/>
      <c r="BA69" s="49"/>
      <c r="BB69" s="49"/>
      <c r="BC69" s="49"/>
      <c r="BD69" s="50"/>
      <c r="BE69" s="48">
        <v>25</v>
      </c>
      <c r="BF69" s="49"/>
      <c r="BG69" s="49"/>
      <c r="BH69" s="49"/>
      <c r="BI69" s="49"/>
      <c r="BJ69" s="49"/>
      <c r="BK69" s="49"/>
      <c r="BL69" s="50"/>
    </row>
    <row r="70" spans="1:79" ht="12.75" customHeight="1" x14ac:dyDescent="0.25">
      <c r="A70" s="51"/>
      <c r="B70" s="52"/>
      <c r="C70" s="52"/>
      <c r="D70" s="52"/>
      <c r="E70" s="52"/>
      <c r="F70" s="53"/>
      <c r="G70" s="56" t="s">
        <v>90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51"/>
      <c r="AA70" s="52"/>
      <c r="AB70" s="52"/>
      <c r="AC70" s="52"/>
      <c r="AD70" s="53"/>
      <c r="AE70" s="51"/>
      <c r="AF70" s="52"/>
      <c r="AG70" s="52"/>
      <c r="AH70" s="52"/>
      <c r="AI70" s="52"/>
      <c r="AJ70" s="52"/>
      <c r="AK70" s="52"/>
      <c r="AL70" s="52"/>
      <c r="AM70" s="52"/>
      <c r="AN70" s="53"/>
      <c r="AO70" s="48"/>
      <c r="AP70" s="49"/>
      <c r="AQ70" s="49"/>
      <c r="AR70" s="49"/>
      <c r="AS70" s="49"/>
      <c r="AT70" s="49"/>
      <c r="AU70" s="49"/>
      <c r="AV70" s="50"/>
      <c r="AW70" s="48"/>
      <c r="AX70" s="49"/>
      <c r="AY70" s="49"/>
      <c r="AZ70" s="49"/>
      <c r="BA70" s="49"/>
      <c r="BB70" s="49"/>
      <c r="BC70" s="49"/>
      <c r="BD70" s="50"/>
      <c r="BE70" s="48"/>
      <c r="BF70" s="49"/>
      <c r="BG70" s="49"/>
      <c r="BH70" s="49"/>
      <c r="BI70" s="49"/>
      <c r="BJ70" s="49"/>
      <c r="BK70" s="49"/>
      <c r="BL70" s="50"/>
    </row>
    <row r="71" spans="1:79" ht="21" customHeight="1" x14ac:dyDescent="0.25">
      <c r="A71" s="51">
        <v>4</v>
      </c>
      <c r="B71" s="52"/>
      <c r="C71" s="52"/>
      <c r="D71" s="52"/>
      <c r="E71" s="52"/>
      <c r="F71" s="53"/>
      <c r="G71" s="59" t="s">
        <v>91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51" t="s">
        <v>103</v>
      </c>
      <c r="AA71" s="52"/>
      <c r="AB71" s="52"/>
      <c r="AC71" s="52"/>
      <c r="AD71" s="53"/>
      <c r="AE71" s="51" t="s">
        <v>98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48">
        <f>18000/25</f>
        <v>720</v>
      </c>
      <c r="AP71" s="49"/>
      <c r="AQ71" s="49"/>
      <c r="AR71" s="49"/>
      <c r="AS71" s="49"/>
      <c r="AT71" s="49"/>
      <c r="AU71" s="49"/>
      <c r="AV71" s="50"/>
      <c r="AW71" s="48">
        <f>AO71</f>
        <v>720</v>
      </c>
      <c r="AX71" s="49"/>
      <c r="AY71" s="49"/>
      <c r="AZ71" s="49"/>
      <c r="BA71" s="49"/>
      <c r="BB71" s="49"/>
      <c r="BC71" s="49"/>
      <c r="BD71" s="50"/>
      <c r="BE71" s="48">
        <f>AW71</f>
        <v>720</v>
      </c>
      <c r="BF71" s="49"/>
      <c r="BG71" s="49"/>
      <c r="BH71" s="49"/>
      <c r="BI71" s="49"/>
      <c r="BJ71" s="49"/>
      <c r="BK71" s="49"/>
      <c r="BL71" s="50"/>
    </row>
    <row r="72" spans="1:79" ht="13.8" customHeight="1" x14ac:dyDescent="0.25">
      <c r="A72" s="51"/>
      <c r="B72" s="52"/>
      <c r="C72" s="52"/>
      <c r="D72" s="52"/>
      <c r="E72" s="52"/>
      <c r="F72" s="53"/>
      <c r="G72" s="56" t="s">
        <v>92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51"/>
      <c r="AA72" s="52"/>
      <c r="AB72" s="52"/>
      <c r="AC72" s="52"/>
      <c r="AD72" s="53"/>
      <c r="AE72" s="51"/>
      <c r="AF72" s="52"/>
      <c r="AG72" s="52"/>
      <c r="AH72" s="52"/>
      <c r="AI72" s="52"/>
      <c r="AJ72" s="52"/>
      <c r="AK72" s="52"/>
      <c r="AL72" s="52"/>
      <c r="AM72" s="52"/>
      <c r="AN72" s="53"/>
      <c r="AO72" s="48"/>
      <c r="AP72" s="49"/>
      <c r="AQ72" s="49"/>
      <c r="AR72" s="49"/>
      <c r="AS72" s="49"/>
      <c r="AT72" s="49"/>
      <c r="AU72" s="49"/>
      <c r="AV72" s="50"/>
      <c r="AW72" s="48"/>
      <c r="AX72" s="49"/>
      <c r="AY72" s="49"/>
      <c r="AZ72" s="49"/>
      <c r="BA72" s="49"/>
      <c r="BB72" s="49"/>
      <c r="BC72" s="49"/>
      <c r="BD72" s="50"/>
      <c r="BE72" s="48"/>
      <c r="BF72" s="49"/>
      <c r="BG72" s="49"/>
      <c r="BH72" s="49"/>
      <c r="BI72" s="49"/>
      <c r="BJ72" s="49"/>
      <c r="BK72" s="49"/>
      <c r="BL72" s="50"/>
    </row>
    <row r="73" spans="1:79" ht="55.2" customHeight="1" x14ac:dyDescent="0.25">
      <c r="A73" s="99">
        <v>5</v>
      </c>
      <c r="B73" s="99"/>
      <c r="C73" s="99"/>
      <c r="D73" s="99"/>
      <c r="E73" s="99"/>
      <c r="F73" s="99"/>
      <c r="G73" s="119" t="s">
        <v>93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106" t="s">
        <v>99</v>
      </c>
      <c r="AA73" s="106"/>
      <c r="AB73" s="106"/>
      <c r="AC73" s="106"/>
      <c r="AD73" s="106"/>
      <c r="AE73" s="106" t="s">
        <v>98</v>
      </c>
      <c r="AF73" s="106"/>
      <c r="AG73" s="106"/>
      <c r="AH73" s="106"/>
      <c r="AI73" s="106"/>
      <c r="AJ73" s="106"/>
      <c r="AK73" s="106"/>
      <c r="AL73" s="106"/>
      <c r="AM73" s="106"/>
      <c r="AN73" s="122"/>
      <c r="AO73" s="83">
        <f>AR58/169570%</f>
        <v>176.91808692575336</v>
      </c>
      <c r="AP73" s="83"/>
      <c r="AQ73" s="83"/>
      <c r="AR73" s="83"/>
      <c r="AS73" s="83"/>
      <c r="AT73" s="83"/>
      <c r="AU73" s="83"/>
      <c r="AV73" s="83"/>
      <c r="AW73" s="83">
        <f>AO73</f>
        <v>176.91808692575336</v>
      </c>
      <c r="AX73" s="83"/>
      <c r="AY73" s="83"/>
      <c r="AZ73" s="83"/>
      <c r="BA73" s="83"/>
      <c r="BB73" s="83"/>
      <c r="BC73" s="83"/>
      <c r="BD73" s="83"/>
      <c r="BE73" s="83">
        <f>AW73</f>
        <v>176.91808692575336</v>
      </c>
      <c r="BF73" s="83"/>
      <c r="BG73" s="83"/>
      <c r="BH73" s="83"/>
      <c r="BI73" s="83"/>
      <c r="BJ73" s="83"/>
      <c r="BK73" s="83"/>
      <c r="BL73" s="83"/>
      <c r="CA73" s="1" t="s">
        <v>18</v>
      </c>
    </row>
    <row r="74" spans="1:79" x14ac:dyDescent="0.25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79" hidden="1" x14ac:dyDescent="0.25"/>
    <row r="76" spans="1:79" ht="13.2" hidden="1" customHeight="1" x14ac:dyDescent="0.25">
      <c r="A76" s="62" t="s">
        <v>72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5"/>
      <c r="AO76" s="77" t="s">
        <v>74</v>
      </c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</row>
    <row r="77" spans="1:79" hidden="1" x14ac:dyDescent="0.25">
      <c r="W77" s="117" t="s">
        <v>5</v>
      </c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O77" s="117" t="s">
        <v>52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ht="10.5" hidden="1" customHeight="1" x14ac:dyDescent="0.25">
      <c r="A78" s="67" t="s">
        <v>3</v>
      </c>
      <c r="B78" s="67"/>
      <c r="C78" s="67"/>
      <c r="D78" s="67"/>
      <c r="E78" s="67"/>
      <c r="F78" s="67"/>
    </row>
    <row r="79" spans="1:79" ht="15.6" hidden="1" customHeight="1" x14ac:dyDescent="0.25">
      <c r="A79" s="133" t="s">
        <v>71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</row>
    <row r="80" spans="1:79" hidden="1" x14ac:dyDescent="0.25">
      <c r="A80" s="134" t="s">
        <v>47</v>
      </c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</row>
    <row r="81" spans="1:59" hidden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6" hidden="1" x14ac:dyDescent="0.25">
      <c r="A82" s="62" t="s">
        <v>73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5"/>
      <c r="AO82" s="77" t="s">
        <v>75</v>
      </c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</row>
    <row r="83" spans="1:59" hidden="1" x14ac:dyDescent="0.25">
      <c r="W83" s="117" t="s">
        <v>5</v>
      </c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O83" s="117" t="s">
        <v>52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hidden="1" x14ac:dyDescent="0.25">
      <c r="A84" s="54">
        <v>44194</v>
      </c>
      <c r="B84" s="65"/>
      <c r="C84" s="65"/>
      <c r="D84" s="65"/>
      <c r="E84" s="65"/>
      <c r="F84" s="65"/>
      <c r="G84" s="65"/>
      <c r="H84" s="65"/>
    </row>
    <row r="85" spans="1:59" hidden="1" x14ac:dyDescent="0.25">
      <c r="A85" s="64" t="s">
        <v>45</v>
      </c>
      <c r="B85" s="64"/>
      <c r="C85" s="64"/>
      <c r="D85" s="64"/>
      <c r="E85" s="64"/>
      <c r="F85" s="64"/>
      <c r="G85" s="64"/>
      <c r="H85" s="64"/>
      <c r="I85" s="16"/>
      <c r="J85" s="16"/>
      <c r="K85" s="16"/>
      <c r="L85" s="16"/>
      <c r="M85" s="16"/>
      <c r="N85" s="16"/>
      <c r="O85" s="16"/>
      <c r="P85" s="16"/>
      <c r="Q85" s="16"/>
    </row>
    <row r="86" spans="1:59" hidden="1" x14ac:dyDescent="0.25">
      <c r="A86" s="23" t="s">
        <v>46</v>
      </c>
    </row>
    <row r="87" spans="1:59" ht="16.5" customHeight="1" x14ac:dyDescent="0.25">
      <c r="A87" s="62" t="s">
        <v>100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41"/>
      <c r="X87" s="41"/>
      <c r="Y87" s="41"/>
      <c r="Z87" s="41"/>
      <c r="AA87" s="41"/>
      <c r="AB87" s="41"/>
      <c r="AC87" s="42"/>
      <c r="AD87" s="42"/>
      <c r="AE87" s="42"/>
      <c r="AF87" s="42"/>
      <c r="AG87" s="42"/>
      <c r="AH87" s="41"/>
      <c r="AI87" s="41"/>
      <c r="AJ87" s="41"/>
      <c r="AK87" s="41"/>
      <c r="AL87" s="41"/>
      <c r="AM87" s="41"/>
      <c r="AN87" s="5"/>
      <c r="AO87" s="66" t="s">
        <v>101</v>
      </c>
      <c r="AP87" s="66"/>
      <c r="AQ87" s="66"/>
      <c r="AR87" s="66"/>
      <c r="AS87" s="66"/>
      <c r="AT87" s="66"/>
      <c r="AU87" s="66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</row>
    <row r="88" spans="1:59" x14ac:dyDescent="0.25">
      <c r="W88" s="64" t="s">
        <v>5</v>
      </c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O88" s="55" t="s">
        <v>52</v>
      </c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</row>
    <row r="89" spans="1:59" ht="15.75" customHeight="1" x14ac:dyDescent="0.25">
      <c r="A89" s="67" t="s">
        <v>3</v>
      </c>
      <c r="B89" s="67"/>
      <c r="C89" s="67"/>
      <c r="D89" s="67"/>
      <c r="E89" s="67"/>
      <c r="F89" s="67"/>
    </row>
    <row r="90" spans="1:59" ht="13.2" customHeight="1" x14ac:dyDescent="0.25">
      <c r="A90" s="68" t="s">
        <v>71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</row>
    <row r="91" spans="1:59" x14ac:dyDescent="0.25">
      <c r="A91" s="69" t="s">
        <v>47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</row>
    <row r="92" spans="1:59" ht="10.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</row>
    <row r="93" spans="1:59" ht="15.6" customHeight="1" x14ac:dyDescent="0.25">
      <c r="A93" s="62" t="s">
        <v>73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41"/>
      <c r="X93" s="41"/>
      <c r="Y93" s="41"/>
      <c r="Z93" s="41"/>
      <c r="AA93" s="41"/>
      <c r="AB93" s="41"/>
      <c r="AC93" s="42"/>
      <c r="AD93" s="42"/>
      <c r="AE93" s="42"/>
      <c r="AF93" s="42"/>
      <c r="AG93" s="42"/>
      <c r="AH93" s="41"/>
      <c r="AI93" s="41"/>
      <c r="AJ93" s="41"/>
      <c r="AK93" s="41"/>
      <c r="AL93" s="41"/>
      <c r="AM93" s="41"/>
      <c r="AN93" s="5"/>
      <c r="AO93" s="70" t="s">
        <v>75</v>
      </c>
      <c r="AP93" s="70"/>
      <c r="AQ93" s="70"/>
      <c r="AR93" s="70"/>
      <c r="AS93" s="70"/>
      <c r="AT93" s="70"/>
      <c r="AU93" s="7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</row>
    <row r="94" spans="1:59" x14ac:dyDescent="0.25">
      <c r="W94" s="64" t="s">
        <v>5</v>
      </c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O94" s="55" t="s">
        <v>52</v>
      </c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</row>
    <row r="95" spans="1:59" x14ac:dyDescent="0.25">
      <c r="A95" s="54">
        <v>44230</v>
      </c>
      <c r="B95" s="54"/>
      <c r="C95" s="54"/>
      <c r="D95" s="54"/>
      <c r="E95" s="54"/>
      <c r="F95" s="54"/>
      <c r="G95" s="43"/>
      <c r="H95" s="43"/>
    </row>
    <row r="96" spans="1:59" x14ac:dyDescent="0.25">
      <c r="A96" s="55" t="s">
        <v>45</v>
      </c>
      <c r="B96" s="55"/>
      <c r="C96" s="55"/>
      <c r="D96" s="55"/>
      <c r="E96" s="55"/>
      <c r="F96" s="55"/>
      <c r="G96" s="55"/>
      <c r="H96" s="55"/>
      <c r="I96" s="37"/>
      <c r="J96" s="37"/>
      <c r="K96" s="37"/>
      <c r="L96" s="37"/>
      <c r="M96" s="37"/>
      <c r="N96" s="37"/>
      <c r="O96" s="37"/>
      <c r="P96" s="37"/>
      <c r="Q96" s="37"/>
    </row>
    <row r="97" spans="1:1" x14ac:dyDescent="0.25">
      <c r="A97" s="23" t="s">
        <v>46</v>
      </c>
    </row>
  </sheetData>
  <mergeCells count="230">
    <mergeCell ref="AO64:AV64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B59:AI59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AW64:BD64"/>
    <mergeCell ref="AC49:AJ49"/>
    <mergeCell ref="AK45:AR46"/>
    <mergeCell ref="D49:AB49"/>
    <mergeCell ref="W83:AM83"/>
    <mergeCell ref="A63:F63"/>
    <mergeCell ref="A64:F64"/>
    <mergeCell ref="Z64:AD64"/>
    <mergeCell ref="A61:BL61"/>
    <mergeCell ref="A62:F62"/>
    <mergeCell ref="AE62:AN62"/>
    <mergeCell ref="A79:AS79"/>
    <mergeCell ref="A80:AS80"/>
    <mergeCell ref="A82:V82"/>
    <mergeCell ref="W82:AM82"/>
    <mergeCell ref="AO82:BG82"/>
    <mergeCell ref="AO83:BG83"/>
    <mergeCell ref="AO62:AV62"/>
    <mergeCell ref="AW62:BD62"/>
    <mergeCell ref="AO76:BG76"/>
    <mergeCell ref="A78:F78"/>
    <mergeCell ref="BE62:BL62"/>
    <mergeCell ref="Z62:AD62"/>
    <mergeCell ref="G62:Y62"/>
    <mergeCell ref="BE73:BL73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53:AY53"/>
    <mergeCell ref="A40:F40"/>
    <mergeCell ref="A37:BL37"/>
    <mergeCell ref="A38:F38"/>
    <mergeCell ref="G38:BL38"/>
    <mergeCell ref="A39:F39"/>
    <mergeCell ref="AO2:BL2"/>
    <mergeCell ref="AO4:BL4"/>
    <mergeCell ref="AO3:BL3"/>
    <mergeCell ref="A10:BL10"/>
    <mergeCell ref="W77:AM77"/>
    <mergeCell ref="AE63:AN63"/>
    <mergeCell ref="AE64:AN64"/>
    <mergeCell ref="AO77:BG77"/>
    <mergeCell ref="G63:Y63"/>
    <mergeCell ref="G64:Y64"/>
    <mergeCell ref="G73:Y73"/>
    <mergeCell ref="AO63:AV63"/>
    <mergeCell ref="Z63:AD63"/>
    <mergeCell ref="AR57:AY57"/>
    <mergeCell ref="AJ56:AQ56"/>
    <mergeCell ref="A73:F73"/>
    <mergeCell ref="Z73:AD73"/>
    <mergeCell ref="AE73:AN73"/>
    <mergeCell ref="A76:V76"/>
    <mergeCell ref="W76:AM76"/>
    <mergeCell ref="A59:C59"/>
    <mergeCell ref="D59:AA59"/>
    <mergeCell ref="A32:F32"/>
    <mergeCell ref="G32:BL3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BE64:BL64"/>
    <mergeCell ref="AW73:BD73"/>
    <mergeCell ref="AO73:AV73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Z65:AD65"/>
    <mergeCell ref="AO5:BF5"/>
    <mergeCell ref="AO6:AU6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W6:AX6"/>
    <mergeCell ref="AO87:AU87"/>
    <mergeCell ref="W88:AM88"/>
    <mergeCell ref="AO88:BG88"/>
    <mergeCell ref="A89:F89"/>
    <mergeCell ref="A90:AS90"/>
    <mergeCell ref="A91:AS91"/>
    <mergeCell ref="A93:V93"/>
    <mergeCell ref="AO93:AU93"/>
    <mergeCell ref="W94:AM94"/>
    <mergeCell ref="AO94:BG94"/>
    <mergeCell ref="A95:F95"/>
    <mergeCell ref="A96:H96"/>
    <mergeCell ref="A65:F65"/>
    <mergeCell ref="A66:F66"/>
    <mergeCell ref="A67:F67"/>
    <mergeCell ref="A68:F68"/>
    <mergeCell ref="A69:F69"/>
    <mergeCell ref="A70:F70"/>
    <mergeCell ref="A71:F71"/>
    <mergeCell ref="A72:F72"/>
    <mergeCell ref="G65:Y65"/>
    <mergeCell ref="G66:Y66"/>
    <mergeCell ref="G67:Y67"/>
    <mergeCell ref="G68:Y68"/>
    <mergeCell ref="G69:Y69"/>
    <mergeCell ref="G70:Y70"/>
    <mergeCell ref="G71:Y71"/>
    <mergeCell ref="G72:Y72"/>
    <mergeCell ref="A87:V87"/>
    <mergeCell ref="A85:H85"/>
    <mergeCell ref="A84:H84"/>
    <mergeCell ref="Z66:AD66"/>
    <mergeCell ref="Z67:AD67"/>
    <mergeCell ref="Z68:AD68"/>
    <mergeCell ref="Z69:AD69"/>
    <mergeCell ref="Z70:AD70"/>
    <mergeCell ref="Z71:AD71"/>
    <mergeCell ref="Z72:AD72"/>
    <mergeCell ref="AE65:AN65"/>
    <mergeCell ref="AE66:AN66"/>
    <mergeCell ref="AE67:AN67"/>
    <mergeCell ref="AE68:AN68"/>
    <mergeCell ref="AE69:AN69"/>
    <mergeCell ref="AE70:AN70"/>
    <mergeCell ref="AE71:AN71"/>
    <mergeCell ref="AE72:AN72"/>
    <mergeCell ref="BE65:BL65"/>
    <mergeCell ref="BE66:BL66"/>
    <mergeCell ref="BE67:BL67"/>
    <mergeCell ref="BE68:BL68"/>
    <mergeCell ref="BE69:BL69"/>
    <mergeCell ref="BE70:BL70"/>
    <mergeCell ref="BE71:BL71"/>
    <mergeCell ref="BE72:BL72"/>
    <mergeCell ref="AO65:AV65"/>
    <mergeCell ref="AO66:AV66"/>
    <mergeCell ref="AO67:AV67"/>
    <mergeCell ref="AO68:AV68"/>
    <mergeCell ref="AO69:AV69"/>
    <mergeCell ref="AO70:AV70"/>
    <mergeCell ref="AO71:AV71"/>
    <mergeCell ref="AO72:AV72"/>
    <mergeCell ref="AW65:BD65"/>
    <mergeCell ref="AW66:BD66"/>
    <mergeCell ref="AW67:BD67"/>
    <mergeCell ref="AW68:BD68"/>
    <mergeCell ref="AW69:BD69"/>
    <mergeCell ref="AW70:BD70"/>
    <mergeCell ref="AW71:BD71"/>
    <mergeCell ref="AW72:BD72"/>
  </mergeCells>
  <phoneticPr fontId="0" type="noConversion"/>
  <conditionalFormatting sqref="G73:L73">
    <cfRule type="cellIs" dxfId="3" priority="3" stopIfTrue="1" operator="equal">
      <formula>$G64</formula>
    </cfRule>
  </conditionalFormatting>
  <conditionalFormatting sqref="D49">
    <cfRule type="cellIs" dxfId="2" priority="4" stopIfTrue="1" operator="equal">
      <formula>$D48</formula>
    </cfRule>
  </conditionalFormatting>
  <conditionalFormatting sqref="A73:F73">
    <cfRule type="cellIs" dxfId="1" priority="5" stopIfTrue="1" operator="equal">
      <formula>0</formula>
    </cfRule>
  </conditionalFormatting>
  <conditionalFormatting sqref="D50">
    <cfRule type="cellIs" dxfId="0" priority="2" stopIfTrue="1" operator="equal">
      <formula>$D49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КПК1118821</vt:lpstr>
      <vt:lpstr>КПК1118821!Область_друку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2021-01-28T12:45:51Z</cp:lastPrinted>
  <dcterms:created xsi:type="dcterms:W3CDTF">2016-08-15T09:54:21Z</dcterms:created>
  <dcterms:modified xsi:type="dcterms:W3CDTF">2021-02-08T07:39:21Z</dcterms:modified>
</cp:coreProperties>
</file>