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8821" sheetId="15" r:id="rId1"/>
  </sheets>
  <definedNames>
    <definedName name="_xlnm.Print_Area" localSheetId="0">КПК1118821!$A$1:$BM$87</definedName>
  </definedNames>
  <calcPr calcId="152511"/>
</workbook>
</file>

<file path=xl/calcChain.xml><?xml version="1.0" encoding="utf-8"?>
<calcChain xmlns="http://schemas.openxmlformats.org/spreadsheetml/2006/main">
  <c r="AO74" i="15" l="1"/>
  <c r="BE74" i="15" l="1"/>
  <c r="AW74" i="15"/>
  <c r="BE72" i="15"/>
  <c r="AW72" i="15"/>
  <c r="AO72" i="15"/>
  <c r="AB60" i="15"/>
  <c r="AB59" i="15"/>
  <c r="AC51" i="15"/>
  <c r="AC50" i="15"/>
  <c r="U22" i="15" l="1"/>
  <c r="AK51" i="15" l="1"/>
  <c r="AR60" i="15" l="1"/>
  <c r="AR59" i="15"/>
  <c r="AS51" i="15"/>
  <c r="AS50" i="15"/>
</calcChain>
</file>

<file path=xl/sharedStrings.xml><?xml version="1.0" encoding="utf-8"?>
<sst xmlns="http://schemas.openxmlformats.org/spreadsheetml/2006/main" count="143" uniqueCount="110">
  <si>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</si>
  <si>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</si>
  <si>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</si>
  <si>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</si>
  <si>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</si>
  <si>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</si>
  <si>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</si>
  <si>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</si>
  <si>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</si>
  <si>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</si>
  <si>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</si>
  <si>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</si>
  <si>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</si>
  <si>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</si>
  <si>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</si>
  <si>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</si>
  <si>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</si>
  <si>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</si>
  <si>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</si>
  <si>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</si>
  <si>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</si>
  <si>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</si>
  <si>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</si>
  <si>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</si>
  <si>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</si>
  <si>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</si>
  <si>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</si>
  <si>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</si>
  <si>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</si>
  <si>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</si>
  <si>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</si>
  <si>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</si>
  <si>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</si>
  <si>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</si>
  <si>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</si>
  <si>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</si>
  <si>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</si>
  <si>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</si>
  <si>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</si>
  <si>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</si>
  <si>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</si>
  <si>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</si>
  <si>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</si>
  <si>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</si>
  <si>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</si>
  <si>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</si>
  <si>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</si>
  <si>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</si>
  <si>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</si>
  <si>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</si>
  <si>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</si>
  <si>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</si>
  <si>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</si>
  <si>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</si>
  <si>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</si>
  <si>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</si>
  <si>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</si>
  <si>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</si>
  <si>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</si>
  <si>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</si>
  <si>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</si>
  <si>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</si>
  <si>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</si>
  <si>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</si>
  <si>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</si>
  <si>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</si>
  <si>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</si>
  <si>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</si>
  <si>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</si>
  <si>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</si>
  <si>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</si>
  <si>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</si>
  <si>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</si>
  <si>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</si>
  <si>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</si>
  <si>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</si>
  <si>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</si>
  <si>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</si>
  <si>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</si>
  <si>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</si>
  <si>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</si>
  <si>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</si>
  <si>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</si>
  <si>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</si>
  <si>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</si>
  <si>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звіт про рейтинг</t>
  </si>
  <si>
    <t>звіт</t>
  </si>
  <si>
    <t>середні витрати на обслуговування одного кредитного договору</t>
  </si>
  <si>
    <t>надання кредиту</t>
  </si>
  <si>
    <t>кількість громадян,які перебувають на обліку</t>
  </si>
  <si>
    <t>кількість укладених договорів, за якими погашають відсотки</t>
  </si>
  <si>
    <t>динаміка росту коштів,наданих для кредитування громадян на будівництво (реконструкцію) та придбання житла порівняно з попереднім роком</t>
  </si>
  <si>
    <t>забезпечення можливості будівництва та придбання житла окремим категоріями громадян.</t>
  </si>
  <si>
    <t>1118821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</si>
  <si>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</si>
  <si>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8821</t>
  </si>
  <si>
    <t>1060</t>
  </si>
  <si>
    <t xml:space="preserve"> Конституція України; Бюджетний кодекс; Закон «Про місцеве самоврядування в Україні»; Положення про управління молоді та спорту Хмельницької міської ради»,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</si>
  <si>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</si>
  <si>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</si>
  <si>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</si>
  <si>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</si>
  <si>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Здійснення виплат, пов'язаних з наданням пільгових довгострокових кредитів на будівництво (придбання) житла</t>
  </si>
  <si>
    <t>Забезпечення можливості будівництва та придбання житла окремим категоріями громадян.</t>
  </si>
  <si>
    <t>22564000000</t>
  </si>
  <si>
    <t>Здійснення виплат, пов'язаних з наданням пільгових довгострокових кредитів, наданих на будівництво (придбання) житла</t>
  </si>
  <si>
    <t>кількість укладених договорів, за якими планується здійснювати обслуговування кредитів</t>
  </si>
  <si>
    <t>Наказ  від  31.01. 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</si>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</sst>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4" zoomScaleNormal="100" zoomScaleSheetLayoutView="100" workbookViewId="0">
      <selection activeCell="A85" sqref="A85:F8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6" t="s">
        <v>35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77" ht="15.95" customHeight="1" x14ac:dyDescent="0.2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hidden="1" customHeight="1" x14ac:dyDescent="0.2">
      <c r="AO3" s="137" t="s">
        <v>77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77" ht="18" customHeight="1" x14ac:dyDescent="0.2">
      <c r="AO4" s="138" t="s">
        <v>78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77" x14ac:dyDescent="0.2">
      <c r="AO5" s="139" t="s">
        <v>20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77" ht="7.5" customHeight="1" x14ac:dyDescent="0.2"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1:77" ht="12.95" customHeight="1" x14ac:dyDescent="0.2">
      <c r="AO7" s="134" t="s">
        <v>107</v>
      </c>
      <c r="AP7" s="132"/>
      <c r="AQ7" s="132"/>
      <c r="AR7" s="132"/>
      <c r="AS7" s="132"/>
      <c r="AT7" s="132"/>
      <c r="AU7" s="132"/>
      <c r="AV7" s="1" t="s">
        <v>63</v>
      </c>
      <c r="AW7" s="134" t="s">
        <v>108</v>
      </c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35" t="s">
        <v>21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77" ht="15.75" customHeight="1" x14ac:dyDescent="0.2">
      <c r="A11" s="135" t="s">
        <v>82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53</v>
      </c>
      <c r="B13" s="125" t="s">
        <v>76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32"/>
      <c r="N13" s="133" t="s">
        <v>78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33"/>
      <c r="AU13" s="125" t="s">
        <v>80</v>
      </c>
      <c r="AV13" s="126"/>
      <c r="AW13" s="126"/>
      <c r="AX13" s="126"/>
      <c r="AY13" s="126"/>
      <c r="AZ13" s="126"/>
      <c r="BA13" s="126"/>
      <c r="BB13" s="12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27" t="s">
        <v>56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31"/>
      <c r="N14" s="130" t="s">
        <v>62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31"/>
      <c r="AU14" s="127" t="s">
        <v>55</v>
      </c>
      <c r="AV14" s="127"/>
      <c r="AW14" s="127"/>
      <c r="AX14" s="127"/>
      <c r="AY14" s="127"/>
      <c r="AZ14" s="127"/>
      <c r="BA14" s="127"/>
      <c r="BB14" s="12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125" t="s">
        <v>84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32"/>
      <c r="N16" s="133" t="s">
        <v>83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33"/>
      <c r="AU16" s="125" t="s">
        <v>80</v>
      </c>
      <c r="AV16" s="126"/>
      <c r="AW16" s="126"/>
      <c r="AX16" s="126"/>
      <c r="AY16" s="126"/>
      <c r="AZ16" s="126"/>
      <c r="BA16" s="126"/>
      <c r="BB16" s="12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31"/>
      <c r="N17" s="130" t="s">
        <v>61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31"/>
      <c r="AU17" s="127" t="s">
        <v>55</v>
      </c>
      <c r="AV17" s="127"/>
      <c r="AW17" s="127"/>
      <c r="AX17" s="127"/>
      <c r="AY17" s="127"/>
      <c r="AZ17" s="127"/>
      <c r="BA17" s="127"/>
      <c r="BB17" s="12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2" customHeight="1" x14ac:dyDescent="0.2">
      <c r="A19" s="23" t="s">
        <v>54</v>
      </c>
      <c r="B19" s="125" t="s">
        <v>93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N19" s="125" t="s">
        <v>95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24"/>
      <c r="AA19" s="125" t="s">
        <v>96</v>
      </c>
      <c r="AB19" s="126"/>
      <c r="AC19" s="126"/>
      <c r="AD19" s="126"/>
      <c r="AE19" s="126"/>
      <c r="AF19" s="126"/>
      <c r="AG19" s="126"/>
      <c r="AH19" s="126"/>
      <c r="AI19" s="126"/>
      <c r="AJ19" s="24"/>
      <c r="AK19" s="131" t="s">
        <v>94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24"/>
      <c r="BE19" s="125" t="s">
        <v>104</v>
      </c>
      <c r="BF19" s="126"/>
      <c r="BG19" s="126"/>
      <c r="BH19" s="126"/>
      <c r="BI19" s="126"/>
      <c r="BJ19" s="126"/>
      <c r="BK19" s="126"/>
      <c r="BL19" s="12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27" t="s">
        <v>56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N20" s="127" t="s">
        <v>57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26"/>
      <c r="AA20" s="128" t="s">
        <v>58</v>
      </c>
      <c r="AB20" s="128"/>
      <c r="AC20" s="128"/>
      <c r="AD20" s="128"/>
      <c r="AE20" s="128"/>
      <c r="AF20" s="128"/>
      <c r="AG20" s="128"/>
      <c r="AH20" s="128"/>
      <c r="AI20" s="128"/>
      <c r="AJ20" s="26"/>
      <c r="AK20" s="129" t="s">
        <v>59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26"/>
      <c r="BE20" s="127" t="s">
        <v>60</v>
      </c>
      <c r="BF20" s="127"/>
      <c r="BG20" s="127"/>
      <c r="BH20" s="127"/>
      <c r="BI20" s="127"/>
      <c r="BJ20" s="127"/>
      <c r="BK20" s="127"/>
      <c r="BL20" s="12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f>AS22+I23</f>
        <v>650000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51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500000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97" t="s">
        <v>23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">
      <c r="A23" s="97" t="s">
        <v>22</v>
      </c>
      <c r="B23" s="97"/>
      <c r="C23" s="97"/>
      <c r="D23" s="97"/>
      <c r="E23" s="97"/>
      <c r="F23" s="97"/>
      <c r="G23" s="97"/>
      <c r="H23" s="97"/>
      <c r="I23" s="123">
        <v>150000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97" t="s">
        <v>24</v>
      </c>
      <c r="U23" s="97"/>
      <c r="V23" s="97"/>
      <c r="W23" s="9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5" t="s">
        <v>37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55.5" customHeight="1" x14ac:dyDescent="0.2">
      <c r="A26" s="120" t="s">
        <v>97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7.75" customHeight="1" x14ac:dyDescent="0.2">
      <c r="A29" s="112" t="s">
        <v>28</v>
      </c>
      <c r="B29" s="112"/>
      <c r="C29" s="112"/>
      <c r="D29" s="112"/>
      <c r="E29" s="112"/>
      <c r="F29" s="112"/>
      <c r="G29" s="113" t="s">
        <v>40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5.75" hidden="1" x14ac:dyDescent="0.2">
      <c r="A30" s="92">
        <v>1</v>
      </c>
      <c r="B30" s="92"/>
      <c r="C30" s="92"/>
      <c r="D30" s="92"/>
      <c r="E30" s="92"/>
      <c r="F30" s="92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5.6" customHeight="1" x14ac:dyDescent="0.2">
      <c r="A32" s="50">
        <v>1</v>
      </c>
      <c r="B32" s="50"/>
      <c r="C32" s="50"/>
      <c r="D32" s="50"/>
      <c r="E32" s="50"/>
      <c r="F32" s="50"/>
      <c r="G32" s="68" t="s">
        <v>103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7" t="s">
        <v>38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15.95" customHeight="1" x14ac:dyDescent="0.2">
      <c r="A35" s="118" t="s">
        <v>92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7" t="s">
        <v>39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27.75" customHeight="1" x14ac:dyDescent="0.2">
      <c r="A38" s="112" t="s">
        <v>28</v>
      </c>
      <c r="B38" s="112"/>
      <c r="C38" s="112"/>
      <c r="D38" s="112"/>
      <c r="E38" s="112"/>
      <c r="F38" s="112"/>
      <c r="G38" s="113" t="s">
        <v>25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5.75" hidden="1" x14ac:dyDescent="0.2">
      <c r="A39" s="92">
        <v>1</v>
      </c>
      <c r="B39" s="92"/>
      <c r="C39" s="92"/>
      <c r="D39" s="92"/>
      <c r="E39" s="92"/>
      <c r="F39" s="92"/>
      <c r="G39" s="113">
        <v>2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95" hidden="1" customHeight="1" x14ac:dyDescent="0.2">
      <c r="A41" s="50">
        <v>1</v>
      </c>
      <c r="B41" s="50"/>
      <c r="C41" s="50"/>
      <c r="D41" s="50"/>
      <c r="E41" s="50"/>
      <c r="F41" s="50"/>
      <c r="G41" s="109" t="s">
        <v>88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1" t="s">
        <v>12</v>
      </c>
    </row>
    <row r="42" spans="1:79" ht="21" customHeight="1" x14ac:dyDescent="0.2">
      <c r="A42" s="50">
        <v>1</v>
      </c>
      <c r="B42" s="50"/>
      <c r="C42" s="50"/>
      <c r="D42" s="50"/>
      <c r="E42" s="50"/>
      <c r="F42" s="50"/>
      <c r="G42" s="68" t="s">
        <v>102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7" t="s">
        <v>41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8" t="s">
        <v>81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92" t="s">
        <v>28</v>
      </c>
      <c r="B46" s="92"/>
      <c r="C46" s="92"/>
      <c r="D46" s="99" t="s">
        <v>26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92" t="s">
        <v>29</v>
      </c>
      <c r="AD46" s="92"/>
      <c r="AE46" s="92"/>
      <c r="AF46" s="92"/>
      <c r="AG46" s="92"/>
      <c r="AH46" s="92"/>
      <c r="AI46" s="92"/>
      <c r="AJ46" s="92"/>
      <c r="AK46" s="92" t="s">
        <v>30</v>
      </c>
      <c r="AL46" s="92"/>
      <c r="AM46" s="92"/>
      <c r="AN46" s="92"/>
      <c r="AO46" s="92"/>
      <c r="AP46" s="92"/>
      <c r="AQ46" s="92"/>
      <c r="AR46" s="92"/>
      <c r="AS46" s="92" t="s">
        <v>27</v>
      </c>
      <c r="AT46" s="92"/>
      <c r="AU46" s="92"/>
      <c r="AV46" s="92"/>
      <c r="AW46" s="92"/>
      <c r="AX46" s="92"/>
      <c r="AY46" s="92"/>
      <c r="AZ46" s="92"/>
      <c r="BA46" s="17"/>
      <c r="BB46" s="17"/>
      <c r="BC46" s="17"/>
      <c r="BD46" s="17"/>
      <c r="BE46" s="17"/>
      <c r="BF46" s="17"/>
      <c r="BG46" s="17"/>
      <c r="BH46" s="17"/>
    </row>
    <row r="47" spans="1:79" ht="15" customHeight="1" x14ac:dyDescent="0.2">
      <c r="A47" s="92"/>
      <c r="B47" s="92"/>
      <c r="C47" s="92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17"/>
      <c r="BB47" s="17"/>
      <c r="BC47" s="17"/>
      <c r="BD47" s="17"/>
      <c r="BE47" s="17"/>
      <c r="BF47" s="17"/>
      <c r="BG47" s="17"/>
      <c r="BH47" s="17"/>
    </row>
    <row r="48" spans="1:79" s="45" customFormat="1" ht="12" x14ac:dyDescent="0.2">
      <c r="A48" s="96">
        <v>1</v>
      </c>
      <c r="B48" s="96"/>
      <c r="C48" s="96"/>
      <c r="D48" s="89">
        <v>2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6">
        <v>3</v>
      </c>
      <c r="AD48" s="96"/>
      <c r="AE48" s="96"/>
      <c r="AF48" s="96"/>
      <c r="AG48" s="96"/>
      <c r="AH48" s="96"/>
      <c r="AI48" s="96"/>
      <c r="AJ48" s="96"/>
      <c r="AK48" s="96">
        <v>4</v>
      </c>
      <c r="AL48" s="96"/>
      <c r="AM48" s="96"/>
      <c r="AN48" s="96"/>
      <c r="AO48" s="96"/>
      <c r="AP48" s="96"/>
      <c r="AQ48" s="96"/>
      <c r="AR48" s="96"/>
      <c r="AS48" s="96">
        <v>5</v>
      </c>
      <c r="AT48" s="96"/>
      <c r="AU48" s="96"/>
      <c r="AV48" s="96"/>
      <c r="AW48" s="96"/>
      <c r="AX48" s="96"/>
      <c r="AY48" s="96"/>
      <c r="AZ48" s="96"/>
      <c r="BA48" s="44"/>
      <c r="BB48" s="44"/>
      <c r="BC48" s="44"/>
      <c r="BD48" s="44"/>
      <c r="BE48" s="44"/>
      <c r="BF48" s="44"/>
      <c r="BG48" s="44"/>
      <c r="BH48" s="44"/>
    </row>
    <row r="49" spans="1:79" s="4" customFormat="1" ht="12.75" hidden="1" customHeight="1" x14ac:dyDescent="0.2">
      <c r="A49" s="50" t="s">
        <v>6</v>
      </c>
      <c r="B49" s="50"/>
      <c r="C49" s="50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54" t="s">
        <v>10</v>
      </c>
      <c r="AT49" s="80"/>
      <c r="AU49" s="80"/>
      <c r="AV49" s="80"/>
      <c r="AW49" s="80"/>
      <c r="AX49" s="80"/>
      <c r="AY49" s="80"/>
      <c r="AZ49" s="80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41.45" customHeight="1" x14ac:dyDescent="0.2">
      <c r="A50" s="50">
        <v>1</v>
      </c>
      <c r="B50" s="50"/>
      <c r="C50" s="50"/>
      <c r="D50" s="68" t="s">
        <v>105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58">
        <f>AS22</f>
        <v>500000</v>
      </c>
      <c r="AD50" s="58"/>
      <c r="AE50" s="58"/>
      <c r="AF50" s="58"/>
      <c r="AG50" s="58"/>
      <c r="AH50" s="58"/>
      <c r="AI50" s="58"/>
      <c r="AJ50" s="58"/>
      <c r="AK50" s="58">
        <v>150000</v>
      </c>
      <c r="AL50" s="58"/>
      <c r="AM50" s="58"/>
      <c r="AN50" s="58"/>
      <c r="AO50" s="58"/>
      <c r="AP50" s="58"/>
      <c r="AQ50" s="58"/>
      <c r="AR50" s="58"/>
      <c r="AS50" s="58">
        <f>AC50+AK50</f>
        <v>650000</v>
      </c>
      <c r="AT50" s="58"/>
      <c r="AU50" s="58"/>
      <c r="AV50" s="58"/>
      <c r="AW50" s="58"/>
      <c r="AX50" s="58"/>
      <c r="AY50" s="58"/>
      <c r="AZ50" s="58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ht="17.45" customHeight="1" x14ac:dyDescent="0.2">
      <c r="A51" s="59"/>
      <c r="B51" s="59"/>
      <c r="C51" s="59"/>
      <c r="D51" s="71" t="s">
        <v>64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49">
        <f>AC50</f>
        <v>500000</v>
      </c>
      <c r="AD51" s="49"/>
      <c r="AE51" s="49"/>
      <c r="AF51" s="49"/>
      <c r="AG51" s="49"/>
      <c r="AH51" s="49"/>
      <c r="AI51" s="49"/>
      <c r="AJ51" s="49"/>
      <c r="AK51" s="49">
        <f>AK50</f>
        <v>150000</v>
      </c>
      <c r="AL51" s="49"/>
      <c r="AM51" s="49"/>
      <c r="AN51" s="49"/>
      <c r="AO51" s="49"/>
      <c r="AP51" s="49"/>
      <c r="AQ51" s="49"/>
      <c r="AR51" s="49"/>
      <c r="AS51" s="49">
        <f>AC51+AK51</f>
        <v>650000</v>
      </c>
      <c r="AT51" s="49"/>
      <c r="AU51" s="49"/>
      <c r="AV51" s="49"/>
      <c r="AW51" s="49"/>
      <c r="AX51" s="49"/>
      <c r="AY51" s="49"/>
      <c r="AZ51" s="49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105" t="s">
        <v>42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79" ht="15" customHeight="1" x14ac:dyDescent="0.2">
      <c r="A54" s="98" t="s">
        <v>81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92" t="s">
        <v>28</v>
      </c>
      <c r="B55" s="92"/>
      <c r="C55" s="92"/>
      <c r="D55" s="99" t="s">
        <v>34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92" t="s">
        <v>29</v>
      </c>
      <c r="AC55" s="92"/>
      <c r="AD55" s="92"/>
      <c r="AE55" s="92"/>
      <c r="AF55" s="92"/>
      <c r="AG55" s="92"/>
      <c r="AH55" s="92"/>
      <c r="AI55" s="92"/>
      <c r="AJ55" s="92" t="s">
        <v>30</v>
      </c>
      <c r="AK55" s="92"/>
      <c r="AL55" s="92"/>
      <c r="AM55" s="92"/>
      <c r="AN55" s="92"/>
      <c r="AO55" s="92"/>
      <c r="AP55" s="92"/>
      <c r="AQ55" s="92"/>
      <c r="AR55" s="92" t="s">
        <v>27</v>
      </c>
      <c r="AS55" s="92"/>
      <c r="AT55" s="92"/>
      <c r="AU55" s="92"/>
      <c r="AV55" s="92"/>
      <c r="AW55" s="92"/>
      <c r="AX55" s="92"/>
      <c r="AY55" s="92"/>
    </row>
    <row r="56" spans="1:79" ht="17.100000000000001" customHeight="1" x14ac:dyDescent="0.2">
      <c r="A56" s="92"/>
      <c r="B56" s="92"/>
      <c r="C56" s="92"/>
      <c r="D56" s="102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1:79" ht="15.75" customHeight="1" x14ac:dyDescent="0.2">
      <c r="A57" s="92">
        <v>1</v>
      </c>
      <c r="B57" s="92"/>
      <c r="C57" s="92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2">
        <v>3</v>
      </c>
      <c r="AC57" s="92"/>
      <c r="AD57" s="92"/>
      <c r="AE57" s="92"/>
      <c r="AF57" s="92"/>
      <c r="AG57" s="92"/>
      <c r="AH57" s="92"/>
      <c r="AI57" s="92"/>
      <c r="AJ57" s="92">
        <v>4</v>
      </c>
      <c r="AK57" s="92"/>
      <c r="AL57" s="92"/>
      <c r="AM57" s="92"/>
      <c r="AN57" s="92"/>
      <c r="AO57" s="92"/>
      <c r="AP57" s="92"/>
      <c r="AQ57" s="92"/>
      <c r="AR57" s="92">
        <v>5</v>
      </c>
      <c r="AS57" s="92"/>
      <c r="AT57" s="92"/>
      <c r="AU57" s="92"/>
      <c r="AV57" s="92"/>
      <c r="AW57" s="92"/>
      <c r="AX57" s="92"/>
      <c r="AY57" s="92"/>
    </row>
    <row r="58" spans="1:79" ht="12.75" hidden="1" customHeight="1" x14ac:dyDescent="0.2">
      <c r="A58" s="50" t="s">
        <v>6</v>
      </c>
      <c r="B58" s="50"/>
      <c r="C58" s="5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ht="39" customHeight="1" x14ac:dyDescent="0.2">
      <c r="A59" s="50">
        <v>1</v>
      </c>
      <c r="B59" s="50"/>
      <c r="C59" s="50"/>
      <c r="D59" s="51" t="s">
        <v>65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8">
        <f>AC50</f>
        <v>500000</v>
      </c>
      <c r="AC59" s="58"/>
      <c r="AD59" s="58"/>
      <c r="AE59" s="58"/>
      <c r="AF59" s="58"/>
      <c r="AG59" s="58"/>
      <c r="AH59" s="58"/>
      <c r="AI59" s="58"/>
      <c r="AJ59" s="58">
        <v>150000</v>
      </c>
      <c r="AK59" s="58"/>
      <c r="AL59" s="58"/>
      <c r="AM59" s="58"/>
      <c r="AN59" s="58"/>
      <c r="AO59" s="58"/>
      <c r="AP59" s="58"/>
      <c r="AQ59" s="58"/>
      <c r="AR59" s="58">
        <f>AB59+AJ59</f>
        <v>650000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59"/>
      <c r="B60" s="59"/>
      <c r="C60" s="59"/>
      <c r="D60" s="71" t="s">
        <v>27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49">
        <f>AC51</f>
        <v>500000</v>
      </c>
      <c r="AC60" s="49"/>
      <c r="AD60" s="49"/>
      <c r="AE60" s="49"/>
      <c r="AF60" s="49"/>
      <c r="AG60" s="49"/>
      <c r="AH60" s="49"/>
      <c r="AI60" s="49"/>
      <c r="AJ60" s="49">
        <v>150000</v>
      </c>
      <c r="AK60" s="49"/>
      <c r="AL60" s="49"/>
      <c r="AM60" s="49"/>
      <c r="AN60" s="49"/>
      <c r="AO60" s="49"/>
      <c r="AP60" s="49"/>
      <c r="AQ60" s="49"/>
      <c r="AR60" s="49">
        <f>AB60+AJ60</f>
        <v>650000</v>
      </c>
      <c r="AS60" s="49"/>
      <c r="AT60" s="49"/>
      <c r="AU60" s="49"/>
      <c r="AV60" s="49"/>
      <c r="AW60" s="49"/>
      <c r="AX60" s="49"/>
      <c r="AY60" s="49"/>
    </row>
    <row r="62" spans="1:79" ht="15.75" customHeight="1" x14ac:dyDescent="0.2">
      <c r="A62" s="97" t="s">
        <v>43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</row>
    <row r="63" spans="1:79" s="45" customFormat="1" ht="21" customHeight="1" x14ac:dyDescent="0.2">
      <c r="A63" s="96" t="s">
        <v>28</v>
      </c>
      <c r="B63" s="96"/>
      <c r="C63" s="96"/>
      <c r="D63" s="96"/>
      <c r="E63" s="96"/>
      <c r="F63" s="96"/>
      <c r="G63" s="89" t="s">
        <v>44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96" t="s">
        <v>2</v>
      </c>
      <c r="AA63" s="96"/>
      <c r="AB63" s="96"/>
      <c r="AC63" s="96"/>
      <c r="AD63" s="96"/>
      <c r="AE63" s="96" t="s">
        <v>1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89" t="s">
        <v>29</v>
      </c>
      <c r="AP63" s="90"/>
      <c r="AQ63" s="90"/>
      <c r="AR63" s="90"/>
      <c r="AS63" s="90"/>
      <c r="AT63" s="90"/>
      <c r="AU63" s="90"/>
      <c r="AV63" s="91"/>
      <c r="AW63" s="89" t="s">
        <v>30</v>
      </c>
      <c r="AX63" s="90"/>
      <c r="AY63" s="90"/>
      <c r="AZ63" s="90"/>
      <c r="BA63" s="90"/>
      <c r="BB63" s="90"/>
      <c r="BC63" s="90"/>
      <c r="BD63" s="91"/>
      <c r="BE63" s="89" t="s">
        <v>27</v>
      </c>
      <c r="BF63" s="90"/>
      <c r="BG63" s="90"/>
      <c r="BH63" s="90"/>
      <c r="BI63" s="90"/>
      <c r="BJ63" s="90"/>
      <c r="BK63" s="90"/>
      <c r="BL63" s="91"/>
    </row>
    <row r="64" spans="1:79" ht="15.75" customHeight="1" x14ac:dyDescent="0.2">
      <c r="A64" s="92">
        <v>1</v>
      </c>
      <c r="B64" s="92"/>
      <c r="C64" s="92"/>
      <c r="D64" s="92"/>
      <c r="E64" s="92"/>
      <c r="F64" s="92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2">
        <v>3</v>
      </c>
      <c r="AA64" s="92"/>
      <c r="AB64" s="92"/>
      <c r="AC64" s="92"/>
      <c r="AD64" s="92"/>
      <c r="AE64" s="92">
        <v>4</v>
      </c>
      <c r="AF64" s="92"/>
      <c r="AG64" s="92"/>
      <c r="AH64" s="92"/>
      <c r="AI64" s="92"/>
      <c r="AJ64" s="92"/>
      <c r="AK64" s="92"/>
      <c r="AL64" s="92"/>
      <c r="AM64" s="92"/>
      <c r="AN64" s="92"/>
      <c r="AO64" s="92">
        <v>5</v>
      </c>
      <c r="AP64" s="92"/>
      <c r="AQ64" s="92"/>
      <c r="AR64" s="92"/>
      <c r="AS64" s="92"/>
      <c r="AT64" s="92"/>
      <c r="AU64" s="92"/>
      <c r="AV64" s="92"/>
      <c r="AW64" s="92">
        <v>6</v>
      </c>
      <c r="AX64" s="92"/>
      <c r="AY64" s="92"/>
      <c r="AZ64" s="92"/>
      <c r="BA64" s="92"/>
      <c r="BB64" s="92"/>
      <c r="BC64" s="92"/>
      <c r="BD64" s="92"/>
      <c r="BE64" s="92">
        <v>7</v>
      </c>
      <c r="BF64" s="92"/>
      <c r="BG64" s="92"/>
      <c r="BH64" s="92"/>
      <c r="BI64" s="92"/>
      <c r="BJ64" s="92"/>
      <c r="BK64" s="92"/>
      <c r="BL64" s="92"/>
    </row>
    <row r="65" spans="1:79" ht="12.75" hidden="1" customHeight="1" x14ac:dyDescent="0.2">
      <c r="A65" s="50" t="s">
        <v>33</v>
      </c>
      <c r="B65" s="50"/>
      <c r="C65" s="50"/>
      <c r="D65" s="50"/>
      <c r="E65" s="50"/>
      <c r="F65" s="50"/>
      <c r="G65" s="85" t="s">
        <v>7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50" t="s">
        <v>19</v>
      </c>
      <c r="AA65" s="50"/>
      <c r="AB65" s="50"/>
      <c r="AC65" s="50"/>
      <c r="AD65" s="50"/>
      <c r="AE65" s="88" t="s">
        <v>32</v>
      </c>
      <c r="AF65" s="88"/>
      <c r="AG65" s="88"/>
      <c r="AH65" s="88"/>
      <c r="AI65" s="88"/>
      <c r="AJ65" s="88"/>
      <c r="AK65" s="88"/>
      <c r="AL65" s="88"/>
      <c r="AM65" s="88"/>
      <c r="AN65" s="85"/>
      <c r="AO65" s="80" t="s">
        <v>8</v>
      </c>
      <c r="AP65" s="80"/>
      <c r="AQ65" s="80"/>
      <c r="AR65" s="80"/>
      <c r="AS65" s="80"/>
      <c r="AT65" s="80"/>
      <c r="AU65" s="80"/>
      <c r="AV65" s="80"/>
      <c r="AW65" s="80" t="s">
        <v>31</v>
      </c>
      <c r="AX65" s="80"/>
      <c r="AY65" s="80"/>
      <c r="AZ65" s="80"/>
      <c r="BA65" s="80"/>
      <c r="BB65" s="80"/>
      <c r="BC65" s="80"/>
      <c r="BD65" s="80"/>
      <c r="BE65" s="80" t="s">
        <v>67</v>
      </c>
      <c r="BF65" s="80"/>
      <c r="BG65" s="80"/>
      <c r="BH65" s="80"/>
      <c r="BI65" s="80"/>
      <c r="BJ65" s="80"/>
      <c r="BK65" s="80"/>
      <c r="BL65" s="80"/>
      <c r="CA65" s="1" t="s">
        <v>17</v>
      </c>
    </row>
    <row r="66" spans="1:79" s="4" customFormat="1" ht="12.75" customHeight="1" x14ac:dyDescent="0.2">
      <c r="A66" s="59">
        <v>0</v>
      </c>
      <c r="B66" s="59"/>
      <c r="C66" s="59"/>
      <c r="D66" s="59"/>
      <c r="E66" s="59"/>
      <c r="F66" s="59"/>
      <c r="G66" s="71" t="s">
        <v>66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63"/>
      <c r="AA66" s="63"/>
      <c r="AB66" s="63"/>
      <c r="AC66" s="63"/>
      <c r="AD66" s="63"/>
      <c r="AE66" s="83"/>
      <c r="AF66" s="83"/>
      <c r="AG66" s="83"/>
      <c r="AH66" s="83"/>
      <c r="AI66" s="83"/>
      <c r="AJ66" s="83"/>
      <c r="AK66" s="83"/>
      <c r="AL66" s="83"/>
      <c r="AM66" s="83"/>
      <c r="AN66" s="71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CA66" s="4" t="s">
        <v>18</v>
      </c>
    </row>
    <row r="67" spans="1:79" ht="15.95" customHeight="1" x14ac:dyDescent="0.2">
      <c r="A67" s="50">
        <v>0</v>
      </c>
      <c r="B67" s="50"/>
      <c r="C67" s="50"/>
      <c r="D67" s="50"/>
      <c r="E67" s="50"/>
      <c r="F67" s="50"/>
      <c r="G67" s="51" t="s">
        <v>89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 t="s">
        <v>68</v>
      </c>
      <c r="AA67" s="54"/>
      <c r="AB67" s="54"/>
      <c r="AC67" s="54"/>
      <c r="AD67" s="54"/>
      <c r="AE67" s="55" t="s">
        <v>85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58">
        <v>246</v>
      </c>
      <c r="AP67" s="58"/>
      <c r="AQ67" s="58"/>
      <c r="AR67" s="58"/>
      <c r="AS67" s="58"/>
      <c r="AT67" s="58"/>
      <c r="AU67" s="58"/>
      <c r="AV67" s="58"/>
      <c r="AW67" s="58">
        <v>246</v>
      </c>
      <c r="AX67" s="58"/>
      <c r="AY67" s="58"/>
      <c r="AZ67" s="58"/>
      <c r="BA67" s="58"/>
      <c r="BB67" s="58"/>
      <c r="BC67" s="58"/>
      <c r="BD67" s="58"/>
      <c r="BE67" s="58">
        <v>246</v>
      </c>
      <c r="BF67" s="58"/>
      <c r="BG67" s="58"/>
      <c r="BH67" s="58"/>
      <c r="BI67" s="58"/>
      <c r="BJ67" s="58"/>
      <c r="BK67" s="58"/>
      <c r="BL67" s="58"/>
    </row>
    <row r="68" spans="1:79" ht="23.45" customHeight="1" x14ac:dyDescent="0.2">
      <c r="A68" s="50">
        <v>0</v>
      </c>
      <c r="B68" s="50"/>
      <c r="C68" s="50"/>
      <c r="D68" s="50"/>
      <c r="E68" s="50"/>
      <c r="F68" s="50"/>
      <c r="G68" s="51" t="s">
        <v>90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 t="s">
        <v>70</v>
      </c>
      <c r="AA68" s="54"/>
      <c r="AB68" s="54"/>
      <c r="AC68" s="54"/>
      <c r="AD68" s="54"/>
      <c r="AE68" s="55" t="s">
        <v>86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2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59">
        <v>0</v>
      </c>
      <c r="B69" s="59"/>
      <c r="C69" s="59"/>
      <c r="D69" s="59"/>
      <c r="E69" s="59"/>
      <c r="F69" s="59"/>
      <c r="G69" s="60" t="s">
        <v>69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/>
      <c r="AA69" s="63"/>
      <c r="AB69" s="63"/>
      <c r="AC69" s="63"/>
      <c r="AD69" s="63"/>
      <c r="AE69" s="64"/>
      <c r="AF69" s="65"/>
      <c r="AG69" s="65"/>
      <c r="AH69" s="65"/>
      <c r="AI69" s="65"/>
      <c r="AJ69" s="65"/>
      <c r="AK69" s="65"/>
      <c r="AL69" s="65"/>
      <c r="AM69" s="65"/>
      <c r="AN69" s="66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31.5" customHeight="1" x14ac:dyDescent="0.2">
      <c r="A70" s="50">
        <v>0</v>
      </c>
      <c r="B70" s="50"/>
      <c r="C70" s="50"/>
      <c r="D70" s="50"/>
      <c r="E70" s="50"/>
      <c r="F70" s="50"/>
      <c r="G70" s="51" t="s">
        <v>106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70</v>
      </c>
      <c r="AA70" s="54"/>
      <c r="AB70" s="54"/>
      <c r="AC70" s="54"/>
      <c r="AD70" s="54"/>
      <c r="AE70" s="55" t="s">
        <v>86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58">
        <v>27</v>
      </c>
      <c r="AP70" s="58"/>
      <c r="AQ70" s="58"/>
      <c r="AR70" s="58"/>
      <c r="AS70" s="58"/>
      <c r="AT70" s="58"/>
      <c r="AU70" s="58"/>
      <c r="AV70" s="58"/>
      <c r="AW70" s="58">
        <v>27</v>
      </c>
      <c r="AX70" s="58"/>
      <c r="AY70" s="58"/>
      <c r="AZ70" s="58"/>
      <c r="BA70" s="58"/>
      <c r="BB70" s="58"/>
      <c r="BC70" s="58"/>
      <c r="BD70" s="58"/>
      <c r="BE70" s="58">
        <v>27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59">
        <v>0</v>
      </c>
      <c r="B71" s="59"/>
      <c r="C71" s="59"/>
      <c r="D71" s="59"/>
      <c r="E71" s="59"/>
      <c r="F71" s="59"/>
      <c r="G71" s="60" t="s">
        <v>71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/>
      <c r="AA71" s="63"/>
      <c r="AB71" s="63"/>
      <c r="AC71" s="63"/>
      <c r="AD71" s="63"/>
      <c r="AE71" s="64"/>
      <c r="AF71" s="65"/>
      <c r="AG71" s="65"/>
      <c r="AH71" s="65"/>
      <c r="AI71" s="65"/>
      <c r="AJ71" s="65"/>
      <c r="AK71" s="65"/>
      <c r="AL71" s="65"/>
      <c r="AM71" s="65"/>
      <c r="AN71" s="66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26.1" customHeight="1" x14ac:dyDescent="0.2">
      <c r="A72" s="50">
        <v>0</v>
      </c>
      <c r="B72" s="50"/>
      <c r="C72" s="50"/>
      <c r="D72" s="50"/>
      <c r="E72" s="50"/>
      <c r="F72" s="50"/>
      <c r="G72" s="51" t="s">
        <v>87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72</v>
      </c>
      <c r="AA72" s="54"/>
      <c r="AB72" s="54"/>
      <c r="AC72" s="54"/>
      <c r="AD72" s="54"/>
      <c r="AE72" s="55" t="s">
        <v>73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58">
        <f>39000/27</f>
        <v>1444.4444444444443</v>
      </c>
      <c r="AP72" s="58"/>
      <c r="AQ72" s="58"/>
      <c r="AR72" s="58"/>
      <c r="AS72" s="58"/>
      <c r="AT72" s="58"/>
      <c r="AU72" s="58"/>
      <c r="AV72" s="58"/>
      <c r="AW72" s="58">
        <f>AO72</f>
        <v>1444.4444444444443</v>
      </c>
      <c r="AX72" s="58"/>
      <c r="AY72" s="58"/>
      <c r="AZ72" s="58"/>
      <c r="BA72" s="58"/>
      <c r="BB72" s="58"/>
      <c r="BC72" s="58"/>
      <c r="BD72" s="58"/>
      <c r="BE72" s="58">
        <f>AO72</f>
        <v>1444.4444444444443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59">
        <v>0</v>
      </c>
      <c r="B73" s="59"/>
      <c r="C73" s="59"/>
      <c r="D73" s="59"/>
      <c r="E73" s="59"/>
      <c r="F73" s="59"/>
      <c r="G73" s="60" t="s">
        <v>74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/>
      <c r="AA73" s="63"/>
      <c r="AB73" s="63"/>
      <c r="AC73" s="63"/>
      <c r="AD73" s="63"/>
      <c r="AE73" s="64"/>
      <c r="AF73" s="65"/>
      <c r="AG73" s="65"/>
      <c r="AH73" s="65"/>
      <c r="AI73" s="65"/>
      <c r="AJ73" s="65"/>
      <c r="AK73" s="65"/>
      <c r="AL73" s="65"/>
      <c r="AM73" s="65"/>
      <c r="AN73" s="66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ht="47.1" customHeight="1" x14ac:dyDescent="0.2">
      <c r="A74" s="50">
        <v>0</v>
      </c>
      <c r="B74" s="50"/>
      <c r="C74" s="50"/>
      <c r="D74" s="50"/>
      <c r="E74" s="50"/>
      <c r="F74" s="50"/>
      <c r="G74" s="51" t="s">
        <v>91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75</v>
      </c>
      <c r="AA74" s="54"/>
      <c r="AB74" s="54"/>
      <c r="AC74" s="54"/>
      <c r="AD74" s="54"/>
      <c r="AE74" s="55" t="s">
        <v>73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58">
        <f>650000/423742%</f>
        <v>153.39522634055629</v>
      </c>
      <c r="AP74" s="58"/>
      <c r="AQ74" s="58"/>
      <c r="AR74" s="58"/>
      <c r="AS74" s="58"/>
      <c r="AT74" s="58"/>
      <c r="AU74" s="58"/>
      <c r="AV74" s="58"/>
      <c r="AW74" s="58">
        <f>AO74</f>
        <v>153.39522634055629</v>
      </c>
      <c r="AX74" s="58"/>
      <c r="AY74" s="58"/>
      <c r="AZ74" s="58"/>
      <c r="BA74" s="58"/>
      <c r="BB74" s="58"/>
      <c r="BC74" s="58"/>
      <c r="BD74" s="58"/>
      <c r="BE74" s="58">
        <f>AO74</f>
        <v>153.39522634055629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76" t="s">
        <v>79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38"/>
      <c r="X77" s="38"/>
      <c r="Y77" s="38"/>
      <c r="Z77" s="38"/>
      <c r="AA77" s="38"/>
      <c r="AB77" s="38"/>
      <c r="AC77" s="39"/>
      <c r="AD77" s="39"/>
      <c r="AE77" s="39"/>
      <c r="AF77" s="39"/>
      <c r="AG77" s="39"/>
      <c r="AH77" s="38"/>
      <c r="AI77" s="38"/>
      <c r="AJ77" s="38"/>
      <c r="AK77" s="38"/>
      <c r="AL77" s="38"/>
      <c r="AM77" s="38"/>
      <c r="AN77" s="5"/>
      <c r="AO77" s="46" t="s">
        <v>98</v>
      </c>
      <c r="AP77" s="46"/>
      <c r="AQ77" s="46"/>
      <c r="AR77" s="46"/>
      <c r="AS77" s="46"/>
      <c r="AT77" s="46"/>
      <c r="AU77" s="46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2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67" t="s">
        <v>52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79" ht="15.75" customHeight="1" x14ac:dyDescent="0.2">
      <c r="A79" s="79" t="s">
        <v>3</v>
      </c>
      <c r="B79" s="79"/>
      <c r="C79" s="79"/>
      <c r="D79" s="79"/>
      <c r="E79" s="79"/>
      <c r="F79" s="79"/>
    </row>
    <row r="80" spans="1:79" ht="13.35" customHeight="1" x14ac:dyDescent="0.2">
      <c r="A80" s="74" t="s">
        <v>99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</row>
    <row r="81" spans="1:59" x14ac:dyDescent="0.2">
      <c r="A81" s="75" t="s">
        <v>47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</row>
    <row r="82" spans="1:59" ht="6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6" customHeight="1" x14ac:dyDescent="0.2">
      <c r="A83" s="76" t="s">
        <v>100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38"/>
      <c r="X83" s="38"/>
      <c r="Y83" s="38"/>
      <c r="Z83" s="38"/>
      <c r="AA83" s="38"/>
      <c r="AB83" s="38"/>
      <c r="AC83" s="39"/>
      <c r="AD83" s="39"/>
      <c r="AE83" s="39"/>
      <c r="AF83" s="39"/>
      <c r="AG83" s="39"/>
      <c r="AH83" s="38"/>
      <c r="AI83" s="38"/>
      <c r="AJ83" s="38"/>
      <c r="AK83" s="38"/>
      <c r="AL83" s="38"/>
      <c r="AM83" s="38"/>
      <c r="AN83" s="5"/>
      <c r="AO83" s="47" t="s">
        <v>101</v>
      </c>
      <c r="AP83" s="47"/>
      <c r="AQ83" s="47"/>
      <c r="AR83" s="47"/>
      <c r="AS83" s="47"/>
      <c r="AT83" s="47"/>
      <c r="AU83" s="47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ht="9.6" customHeight="1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67" t="s">
        <v>52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59" x14ac:dyDescent="0.2">
      <c r="A85" s="48" t="s">
        <v>109</v>
      </c>
      <c r="B85" s="48"/>
      <c r="C85" s="48"/>
      <c r="D85" s="48"/>
      <c r="E85" s="48"/>
      <c r="F85" s="48"/>
      <c r="G85" s="42"/>
      <c r="H85" s="42"/>
    </row>
    <row r="86" spans="1:59" x14ac:dyDescent="0.2">
      <c r="A86" s="67" t="s">
        <v>45</v>
      </c>
      <c r="B86" s="67"/>
      <c r="C86" s="67"/>
      <c r="D86" s="67"/>
      <c r="E86" s="67"/>
      <c r="F86" s="67"/>
      <c r="G86" s="67"/>
      <c r="H86" s="67"/>
      <c r="I86" s="37"/>
      <c r="J86" s="37"/>
      <c r="K86" s="37"/>
      <c r="L86" s="37"/>
      <c r="M86" s="37"/>
      <c r="N86" s="37"/>
      <c r="O86" s="37"/>
      <c r="P86" s="37"/>
      <c r="Q86" s="37"/>
    </row>
    <row r="87" spans="1:59" x14ac:dyDescent="0.2">
      <c r="A87" s="43" t="s">
        <v>46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6:H86"/>
    <mergeCell ref="A42:F42"/>
    <mergeCell ref="G42:BL42"/>
    <mergeCell ref="A51:C51"/>
    <mergeCell ref="D51:AB51"/>
    <mergeCell ref="AC51:AJ51"/>
    <mergeCell ref="AK51:AR51"/>
    <mergeCell ref="A80:AS80"/>
    <mergeCell ref="A81:AS81"/>
    <mergeCell ref="A83:V83"/>
    <mergeCell ref="W84:AM84"/>
    <mergeCell ref="AO84:BG84"/>
    <mergeCell ref="A77:V77"/>
    <mergeCell ref="W78:AM78"/>
    <mergeCell ref="BE67:BL67"/>
    <mergeCell ref="A68:F68"/>
    <mergeCell ref="G68:Y68"/>
    <mergeCell ref="Z68:AD68"/>
    <mergeCell ref="AE68:AN68"/>
    <mergeCell ref="AO78:BG78"/>
    <mergeCell ref="A79:F79"/>
    <mergeCell ref="BE65:BL65"/>
    <mergeCell ref="A66:F66"/>
    <mergeCell ref="G66:Y66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77:AU77"/>
    <mergeCell ref="AO83:AU83"/>
    <mergeCell ref="A85:F8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КПК1118821</vt:lpstr>
      <vt:lpstr>КПК1118821!Область_друку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2022-01-19T10:48:09Z</cp:lastPrinted>
  <dcterms:created xsi:type="dcterms:W3CDTF">2016-08-15T09:54:21Z</dcterms:created>
  <dcterms:modified xsi:type="dcterms:W3CDTF">2022-02-15T14:08:21Z</dcterms:modified>
</cp:coreProperties>
</file>