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312\Паспорти УКІ\"/>
    </mc:Choice>
  </mc:AlternateContent>
  <bookViews>
    <workbookView xWindow="0" yWindow="0" windowWidth="28800" windowHeight="11835"/>
  </bookViews>
  <sheets>
    <sheet name="КПК1216013" sheetId="2" r:id="rId1"/>
  </sheets>
  <definedNames>
    <definedName name="_xlnm.Print_Area" localSheetId="0">КПК1216013!$A$1:$BM$97</definedName>
  </definedNames>
  <calcPr calcId="152511"/>
</workbook>
</file>

<file path=xl/calcChain.xml><?xml version="1.0" encoding="utf-8"?>
<calcChain xmlns="http://schemas.openxmlformats.org/spreadsheetml/2006/main">
  <c r="AO65" i="2" l="1"/>
  <c r="BE65" i="2" s="1"/>
  <c r="A95" i="2"/>
  <c r="AO70" i="2"/>
  <c r="BE70" i="2" s="1"/>
  <c r="AC49" i="2"/>
  <c r="AS49" i="2"/>
  <c r="BE85" i="2"/>
  <c r="BE83" i="2"/>
  <c r="BE81" i="2"/>
  <c r="BE78" i="2"/>
  <c r="BE79" i="2"/>
  <c r="BE72" i="2"/>
  <c r="BE69" i="2"/>
  <c r="AO67" i="2" l="1"/>
  <c r="BE67" i="2" s="1"/>
  <c r="AC48" i="2"/>
  <c r="AC50" i="2" l="1"/>
  <c r="AS48" i="2"/>
  <c r="AS50" i="2" l="1"/>
  <c r="AS22" i="2"/>
  <c r="U22" i="2" s="1"/>
  <c r="AB57" i="2"/>
  <c r="AR57" i="2" l="1"/>
  <c r="AB58" i="2"/>
  <c r="AR58" i="2" s="1"/>
</calcChain>
</file>

<file path=xl/sharedStrings.xml><?xml version="1.0" encoding="utf-8"?>
<sst xmlns="http://schemas.openxmlformats.org/spreadsheetml/2006/main" count="147" uniqueCount="103">
  <si>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</si>
  <si>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</si>
  <si>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</si>
  <si>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</si>
  <si>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</si>
  <si>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</si>
  <si>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</si>
  <si>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</si>
  <si>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</si>
  <si>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</si>
  <si>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</si>
  <si>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</si>
  <si>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</si>
  <si>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</si>
  <si>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</si>
  <si>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</si>
  <si>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</si>
  <si>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</si>
  <si>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</si>
  <si>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</si>
  <si>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</si>
  <si>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</si>
  <si>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</si>
  <si>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</si>
  <si>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</si>
  <si>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</si>
  <si>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</si>
  <si>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</si>
  <si>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</si>
  <si>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</si>
  <si>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</si>
  <si>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</si>
  <si>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</si>
  <si>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</si>
  <si>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</si>
  <si>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</si>
  <si>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</si>
  <si>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</si>
  <si>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</si>
  <si>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</si>
  <si>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</si>
  <si>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</si>
  <si>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</si>
  <si>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</si>
  <si>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</si>
  <si>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</si>
  <si>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</si>
  <si>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</si>
  <si>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</si>
  <si>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</si>
  <si>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</si>
  <si>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</si>
  <si>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</si>
  <si>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</si>
  <si>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</si>
  <si>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</si>
  <si>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</si>
  <si>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</si>
  <si>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Забезпечення безперебійного водопостачання</t>
  </si>
  <si>
    <t>УСЬОГО</t>
  </si>
  <si>
    <t>затрат</t>
  </si>
  <si>
    <t>кількість підприємств водопровідно-каналізаційного господарства, які потребують підтримки</t>
  </si>
  <si>
    <t>од.</t>
  </si>
  <si>
    <t>обсяг видатків</t>
  </si>
  <si>
    <t>грн.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</si>
  <si>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</si>
  <si>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</si>
  <si>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обсяг водопостачання та водовідведення населенню, яке підключено до водогону Чернелівка-Хмельницький</t>
  </si>
  <si>
    <t>тис.куб.м</t>
  </si>
  <si>
    <t>ефективності</t>
  </si>
  <si>
    <t>фактична вартість 1 куб. м води для населення, що підключені до водогону Чернелівка-Хмельницький</t>
  </si>
  <si>
    <t>Постанова НКРЕКП</t>
  </si>
  <si>
    <t>сума відшкодування з розрахунку для населення, що підключені до водогону Чернелівка-Хмельницький на 1 куб. м</t>
  </si>
  <si>
    <t>видатки на оплату послуги з постачання електроенергії</t>
  </si>
  <si>
    <t>якості</t>
  </si>
  <si>
    <t>відсоток відшкодування витрат на оплату послуг централізованого водопостачання населенню сіл Красилівського району, що відносяться до депресійної зони Чернелівського водозабору</t>
  </si>
  <si>
    <t>відс.</t>
  </si>
  <si>
    <t>Забезпечення належної та безперебійної роботи об'єктів комунального господарства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</si>
  <si>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</si>
  <si>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</si>
  <si>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</si>
  <si>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</si>
  <si>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</si>
  <si>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Забезпечення діяльності водопровідно-каналізаційного господарства</t>
  </si>
  <si>
    <t>6013</t>
  </si>
  <si>
    <t>0620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</si>
  <si>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</si>
  <si>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Завдання 2. Забезпечення безперебійного водопостачання</t>
  </si>
  <si>
    <t>забезпечення безперебійного водостачання</t>
  </si>
  <si>
    <t>Управління комунальної інфраструктури Хмельницької міської ради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</si>
  <si>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 - Хмельницький</t>
  </si>
  <si>
    <t xml:space="preserve">В. о. начальника управління комунальної_x000D_ інфраструктури 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</si>
  <si>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</si>
  <si>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Підвищення рівня якості послуг водопостачання та водовідведення, що надаються населенню</t>
  </si>
  <si>
    <t>гривень</t>
  </si>
  <si>
    <t>рішення сесії міської ради</t>
  </si>
  <si>
    <t>розрахунково</t>
  </si>
  <si>
    <t>розрахунок</t>
  </si>
  <si>
    <t>звернення підприємства</t>
  </si>
  <si>
    <t>Наказ</t>
  </si>
  <si>
    <t>С. ЯМЧУК</t>
  </si>
  <si>
    <t>В. КАБАЛЬСЬКИЙ</t>
  </si>
  <si>
    <t xml:space="preserve">Конституція України, Бюджетний кодекс України, Закон України "Про Державний бюджет України на 2021 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рішення другої сесії Хмельницької міської ради від 23.12.2020 № 14 «Про бюджет Хмельницької міської територіальної громади на 2021 рік»,  рішення сьомої сесії Хмельницької міської ради від 14.07.2021 № 3 «Про внесення змін до бюджету Хмельницької міської територіальної громади на 2021 рік»,  рішення десятої сесії Хмельницької міської ради від 15.12.2021 № 1 «Про внесення змін до бюджету Хмельницької міської територіальної громади на 2021 рік»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</si>
</sst>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0" xfId="0" applyFont="1" applyBorder="1" applyAlignment="1"/>
    <xf numFmtId="0" fontId="18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7"/>
  <sheetViews>
    <sheetView tabSelected="1" view="pageBreakPreview" topLeftCell="A76" zoomScaleNormal="100" zoomScaleSheetLayoutView="100" workbookViewId="0">
      <selection activeCell="N101" sqref="N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4" width="3" style="1" customWidth="1"/>
    <col min="75" max="75" width="7.85546875" style="1" customWidth="1"/>
    <col min="76" max="76" width="8" style="1" customWidth="1"/>
    <col min="77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29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121" t="s">
        <v>99</v>
      </c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77" ht="19.5" customHeight="1" x14ac:dyDescent="0.25">
      <c r="AO4" s="119" t="s">
        <v>89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">
      <c r="AO5" s="120" t="s">
        <v>17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22">
        <v>44552</v>
      </c>
      <c r="AP7" s="123"/>
      <c r="AQ7" s="123"/>
      <c r="AR7" s="123"/>
      <c r="AS7" s="123"/>
      <c r="AT7" s="123"/>
      <c r="AU7" s="123"/>
      <c r="AV7" s="1" t="s">
        <v>56</v>
      </c>
      <c r="AW7" s="124">
        <v>288</v>
      </c>
      <c r="AX7" s="124"/>
      <c r="AY7" s="124"/>
      <c r="AZ7" s="124"/>
      <c r="BA7" s="124"/>
      <c r="BB7" s="124"/>
      <c r="BC7" s="124"/>
      <c r="BD7" s="124"/>
      <c r="BE7" s="124"/>
      <c r="BF7" s="124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75" t="s">
        <v>18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</row>
    <row r="11" spans="1:77" ht="15.75" customHeight="1" x14ac:dyDescent="0.2">
      <c r="A11" s="75" t="s">
        <v>82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4" t="s">
        <v>46</v>
      </c>
      <c r="B13" s="72">
        <v>1400000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3"/>
      <c r="N13" s="70" t="s">
        <v>89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4"/>
      <c r="AU13" s="72" t="s">
        <v>80</v>
      </c>
      <c r="AV13" s="73"/>
      <c r="AW13" s="73"/>
      <c r="AX13" s="73"/>
      <c r="AY13" s="73"/>
      <c r="AZ13" s="73"/>
      <c r="BA13" s="73"/>
      <c r="BB13" s="7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4" t="s">
        <v>49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54"/>
      <c r="N14" s="71" t="s">
        <v>55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54"/>
      <c r="AU14" s="74" t="s">
        <v>48</v>
      </c>
      <c r="AV14" s="74"/>
      <c r="AW14" s="74"/>
      <c r="AX14" s="74"/>
      <c r="AY14" s="74"/>
      <c r="AZ14" s="74"/>
      <c r="BA14" s="74"/>
      <c r="BB14" s="7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72">
        <v>1410000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33"/>
      <c r="N16" s="84" t="s">
        <v>89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34"/>
      <c r="AU16" s="72" t="s">
        <v>80</v>
      </c>
      <c r="AV16" s="73"/>
      <c r="AW16" s="73"/>
      <c r="AX16" s="73"/>
      <c r="AY16" s="73"/>
      <c r="AZ16" s="73"/>
      <c r="BA16" s="73"/>
      <c r="BB16" s="7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4" t="s">
        <v>49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54"/>
      <c r="N17" s="71" t="s">
        <v>54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54"/>
      <c r="AU17" s="74" t="s">
        <v>48</v>
      </c>
      <c r="AV17" s="74"/>
      <c r="AW17" s="74"/>
      <c r="AX17" s="74"/>
      <c r="AY17" s="74"/>
      <c r="AZ17" s="74"/>
      <c r="BA17" s="74"/>
      <c r="BB17" s="7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47</v>
      </c>
      <c r="B19" s="76">
        <v>1416013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50"/>
      <c r="N19" s="76" t="s">
        <v>84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51"/>
      <c r="AA19" s="76" t="s">
        <v>85</v>
      </c>
      <c r="AB19" s="77"/>
      <c r="AC19" s="77"/>
      <c r="AD19" s="77"/>
      <c r="AE19" s="77"/>
      <c r="AF19" s="77"/>
      <c r="AG19" s="77"/>
      <c r="AH19" s="77"/>
      <c r="AI19" s="77"/>
      <c r="AJ19" s="51"/>
      <c r="AK19" s="77" t="s">
        <v>83</v>
      </c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51"/>
      <c r="BE19" s="76" t="s">
        <v>81</v>
      </c>
      <c r="BF19" s="77"/>
      <c r="BG19" s="77"/>
      <c r="BH19" s="77"/>
      <c r="BI19" s="77"/>
      <c r="BJ19" s="77"/>
      <c r="BK19" s="77"/>
      <c r="BL19" s="7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4" t="s">
        <v>49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55"/>
      <c r="N20" s="74" t="s">
        <v>50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56"/>
      <c r="AA20" s="85" t="s">
        <v>51</v>
      </c>
      <c r="AB20" s="85"/>
      <c r="AC20" s="85"/>
      <c r="AD20" s="85"/>
      <c r="AE20" s="85"/>
      <c r="AF20" s="85"/>
      <c r="AG20" s="85"/>
      <c r="AH20" s="85"/>
      <c r="AI20" s="85"/>
      <c r="AJ20" s="56"/>
      <c r="AK20" s="78" t="s">
        <v>52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56"/>
      <c r="BE20" s="74" t="s">
        <v>53</v>
      </c>
      <c r="BF20" s="74"/>
      <c r="BG20" s="74"/>
      <c r="BH20" s="74"/>
      <c r="BI20" s="74"/>
      <c r="BJ20" s="74"/>
      <c r="BK20" s="74"/>
      <c r="BL20" s="7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6">
        <f>AS22+I23</f>
        <v>3511000</v>
      </c>
      <c r="V22" s="96"/>
      <c r="W22" s="96"/>
      <c r="X22" s="96"/>
      <c r="Y22" s="96"/>
      <c r="Z22" s="96"/>
      <c r="AA22" s="96"/>
      <c r="AB22" s="96"/>
      <c r="AC22" s="96"/>
      <c r="AD22" s="96"/>
      <c r="AE22" s="97" t="s">
        <v>44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6">
        <f>AC50</f>
        <v>3511000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83" t="s">
        <v>20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5">
      <c r="A23" s="83" t="s">
        <v>19</v>
      </c>
      <c r="B23" s="83"/>
      <c r="C23" s="83"/>
      <c r="D23" s="83"/>
      <c r="E23" s="83"/>
      <c r="F23" s="83"/>
      <c r="G23" s="83"/>
      <c r="H23" s="83"/>
      <c r="I23" s="96">
        <v>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83" t="s">
        <v>21</v>
      </c>
      <c r="U23" s="83"/>
      <c r="V23" s="83"/>
      <c r="W23" s="8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5" t="s">
        <v>31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79.5" customHeight="1" x14ac:dyDescent="0.25">
      <c r="A26" s="125" t="s">
        <v>102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1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21.75" customHeight="1" x14ac:dyDescent="0.2">
      <c r="A28" s="83" t="s">
        <v>30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8" customHeight="1" x14ac:dyDescent="0.2">
      <c r="A29" s="79" t="s">
        <v>25</v>
      </c>
      <c r="B29" s="79"/>
      <c r="C29" s="79"/>
      <c r="D29" s="79"/>
      <c r="E29" s="79"/>
      <c r="F29" s="79"/>
      <c r="G29" s="58" t="s">
        <v>34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15.75" x14ac:dyDescent="0.2">
      <c r="A30" s="79">
        <v>1</v>
      </c>
      <c r="B30" s="79"/>
      <c r="C30" s="79"/>
      <c r="D30" s="79"/>
      <c r="E30" s="79"/>
      <c r="F30" s="79"/>
      <c r="G30" s="58">
        <v>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</row>
    <row r="31" spans="1:79" ht="18.75" customHeight="1" x14ac:dyDescent="0.2">
      <c r="A31" s="79">
        <v>1</v>
      </c>
      <c r="B31" s="79"/>
      <c r="C31" s="79"/>
      <c r="D31" s="79"/>
      <c r="E31" s="79"/>
      <c r="F31" s="79"/>
      <c r="G31" s="80" t="s">
        <v>93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42</v>
      </c>
    </row>
    <row r="32" spans="1:79" ht="10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83" t="s">
        <v>32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104" t="s">
        <v>77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79" ht="8.2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83" t="s">
        <v>33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18.75" customHeight="1" x14ac:dyDescent="0.2">
      <c r="A37" s="79" t="s">
        <v>25</v>
      </c>
      <c r="B37" s="79"/>
      <c r="C37" s="79"/>
      <c r="D37" s="79"/>
      <c r="E37" s="79"/>
      <c r="F37" s="79"/>
      <c r="G37" s="58" t="s">
        <v>22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60"/>
    </row>
    <row r="38" spans="1:79" ht="15.75" x14ac:dyDescent="0.2">
      <c r="A38" s="79">
        <v>1</v>
      </c>
      <c r="B38" s="79"/>
      <c r="C38" s="79"/>
      <c r="D38" s="79"/>
      <c r="E38" s="79"/>
      <c r="F38" s="79"/>
      <c r="G38" s="58">
        <v>2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</row>
    <row r="39" spans="1:79" ht="35.25" customHeight="1" x14ac:dyDescent="0.2">
      <c r="A39" s="79">
        <v>1</v>
      </c>
      <c r="B39" s="79"/>
      <c r="C39" s="79"/>
      <c r="D39" s="79"/>
      <c r="E39" s="79"/>
      <c r="F39" s="79"/>
      <c r="G39" s="80" t="s">
        <v>90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  <c r="CA39" s="1" t="s">
        <v>11</v>
      </c>
    </row>
    <row r="40" spans="1:79" ht="18" customHeight="1" x14ac:dyDescent="0.2">
      <c r="A40" s="79">
        <v>2</v>
      </c>
      <c r="B40" s="79"/>
      <c r="C40" s="79"/>
      <c r="D40" s="79"/>
      <c r="E40" s="79"/>
      <c r="F40" s="79"/>
      <c r="G40" s="80" t="s">
        <v>87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83" t="s">
        <v>35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7" t="s">
        <v>94</v>
      </c>
      <c r="AT43" s="57"/>
      <c r="AU43" s="57"/>
      <c r="AV43" s="57"/>
      <c r="AW43" s="57"/>
      <c r="AX43" s="57"/>
      <c r="AY43" s="57"/>
      <c r="AZ43" s="57"/>
      <c r="BA43" s="21"/>
      <c r="BB43" s="21"/>
      <c r="BC43" s="21"/>
      <c r="BD43" s="21"/>
      <c r="BE43" s="21"/>
      <c r="BF43" s="21"/>
      <c r="BG43" s="21"/>
      <c r="BH43" s="21"/>
      <c r="BI43" s="5"/>
      <c r="BJ43" s="5"/>
      <c r="BK43" s="5"/>
      <c r="BL43" s="5"/>
    </row>
    <row r="44" spans="1:79" ht="15.95" customHeight="1" x14ac:dyDescent="0.2">
      <c r="A44" s="79" t="s">
        <v>25</v>
      </c>
      <c r="B44" s="79"/>
      <c r="C44" s="79"/>
      <c r="D44" s="86" t="s">
        <v>23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79" t="s">
        <v>26</v>
      </c>
      <c r="AD44" s="79"/>
      <c r="AE44" s="79"/>
      <c r="AF44" s="79"/>
      <c r="AG44" s="79"/>
      <c r="AH44" s="79"/>
      <c r="AI44" s="79"/>
      <c r="AJ44" s="79"/>
      <c r="AK44" s="79" t="s">
        <v>27</v>
      </c>
      <c r="AL44" s="79"/>
      <c r="AM44" s="79"/>
      <c r="AN44" s="79"/>
      <c r="AO44" s="79"/>
      <c r="AP44" s="79"/>
      <c r="AQ44" s="79"/>
      <c r="AR44" s="79"/>
      <c r="AS44" s="79" t="s">
        <v>24</v>
      </c>
      <c r="AT44" s="79"/>
      <c r="AU44" s="79"/>
      <c r="AV44" s="79"/>
      <c r="AW44" s="79"/>
      <c r="AX44" s="79"/>
      <c r="AY44" s="79"/>
      <c r="AZ44" s="79"/>
      <c r="BA44" s="17"/>
      <c r="BB44" s="17"/>
      <c r="BC44" s="17"/>
      <c r="BD44" s="17"/>
      <c r="BE44" s="17"/>
      <c r="BF44" s="17"/>
      <c r="BG44" s="17"/>
      <c r="BH44" s="17"/>
    </row>
    <row r="45" spans="1:79" ht="16.5" customHeight="1" x14ac:dyDescent="0.2">
      <c r="A45" s="79"/>
      <c r="B45" s="79"/>
      <c r="C45" s="79"/>
      <c r="D45" s="89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79">
        <v>1</v>
      </c>
      <c r="B46" s="79"/>
      <c r="C46" s="79"/>
      <c r="D46" s="58">
        <v>2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79">
        <v>3</v>
      </c>
      <c r="AD46" s="79"/>
      <c r="AE46" s="79"/>
      <c r="AF46" s="79"/>
      <c r="AG46" s="79"/>
      <c r="AH46" s="79"/>
      <c r="AI46" s="79"/>
      <c r="AJ46" s="79"/>
      <c r="AK46" s="79">
        <v>4</v>
      </c>
      <c r="AL46" s="79"/>
      <c r="AM46" s="79"/>
      <c r="AN46" s="79"/>
      <c r="AO46" s="79"/>
      <c r="AP46" s="79"/>
      <c r="AQ46" s="79"/>
      <c r="AR46" s="79"/>
      <c r="AS46" s="79">
        <v>5</v>
      </c>
      <c r="AT46" s="79"/>
      <c r="AU46" s="79"/>
      <c r="AV46" s="79"/>
      <c r="AW46" s="79"/>
      <c r="AX46" s="79"/>
      <c r="AY46" s="79"/>
      <c r="AZ46" s="79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79" t="s">
        <v>6</v>
      </c>
      <c r="B47" s="79"/>
      <c r="C47" s="79"/>
      <c r="D47" s="58" t="s">
        <v>7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99" t="s">
        <v>8</v>
      </c>
      <c r="AD47" s="99"/>
      <c r="AE47" s="99"/>
      <c r="AF47" s="99"/>
      <c r="AG47" s="99"/>
      <c r="AH47" s="99"/>
      <c r="AI47" s="99"/>
      <c r="AJ47" s="99"/>
      <c r="AK47" s="99" t="s">
        <v>9</v>
      </c>
      <c r="AL47" s="99"/>
      <c r="AM47" s="99"/>
      <c r="AN47" s="99"/>
      <c r="AO47" s="99"/>
      <c r="AP47" s="99"/>
      <c r="AQ47" s="99"/>
      <c r="AR47" s="99"/>
      <c r="AS47" s="66" t="s">
        <v>10</v>
      </c>
      <c r="AT47" s="99"/>
      <c r="AU47" s="99"/>
      <c r="AV47" s="99"/>
      <c r="AW47" s="99"/>
      <c r="AX47" s="99"/>
      <c r="AY47" s="99"/>
      <c r="AZ47" s="99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49.5" customHeight="1" x14ac:dyDescent="0.2">
      <c r="A48" s="79">
        <v>1</v>
      </c>
      <c r="B48" s="79"/>
      <c r="C48" s="79"/>
      <c r="D48" s="80" t="s">
        <v>57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98">
        <f>AO65</f>
        <v>511000</v>
      </c>
      <c r="AD48" s="98"/>
      <c r="AE48" s="98"/>
      <c r="AF48" s="98"/>
      <c r="AG48" s="98"/>
      <c r="AH48" s="98"/>
      <c r="AI48" s="98"/>
      <c r="AJ48" s="98"/>
      <c r="AK48" s="98">
        <v>0</v>
      </c>
      <c r="AL48" s="98"/>
      <c r="AM48" s="98"/>
      <c r="AN48" s="98"/>
      <c r="AO48" s="98"/>
      <c r="AP48" s="98"/>
      <c r="AQ48" s="98"/>
      <c r="AR48" s="98"/>
      <c r="AS48" s="98">
        <f>AC48+AK48</f>
        <v>511000</v>
      </c>
      <c r="AT48" s="98"/>
      <c r="AU48" s="98"/>
      <c r="AV48" s="98"/>
      <c r="AW48" s="98"/>
      <c r="AX48" s="98"/>
      <c r="AY48" s="98"/>
      <c r="AZ48" s="98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ht="19.5" customHeight="1" x14ac:dyDescent="0.2">
      <c r="A49" s="79">
        <v>2</v>
      </c>
      <c r="B49" s="79"/>
      <c r="C49" s="79"/>
      <c r="D49" s="80" t="s">
        <v>58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98">
        <f>AO78</f>
        <v>3000000</v>
      </c>
      <c r="AD49" s="98"/>
      <c r="AE49" s="98"/>
      <c r="AF49" s="98"/>
      <c r="AG49" s="98"/>
      <c r="AH49" s="98"/>
      <c r="AI49" s="98"/>
      <c r="AJ49" s="98"/>
      <c r="AK49" s="98">
        <v>0</v>
      </c>
      <c r="AL49" s="98"/>
      <c r="AM49" s="98"/>
      <c r="AN49" s="98"/>
      <c r="AO49" s="98"/>
      <c r="AP49" s="98"/>
      <c r="AQ49" s="98"/>
      <c r="AR49" s="98"/>
      <c r="AS49" s="98">
        <f>AC49+AK49</f>
        <v>3000000</v>
      </c>
      <c r="AT49" s="98"/>
      <c r="AU49" s="98"/>
      <c r="AV49" s="98"/>
      <c r="AW49" s="98"/>
      <c r="AX49" s="98"/>
      <c r="AY49" s="98"/>
      <c r="AZ49" s="98"/>
      <c r="BA49" s="20"/>
      <c r="BB49" s="20"/>
      <c r="BC49" s="20"/>
      <c r="BD49" s="20"/>
      <c r="BE49" s="20"/>
      <c r="BF49" s="20"/>
      <c r="BG49" s="20"/>
      <c r="BH49" s="20"/>
    </row>
    <row r="50" spans="1:79" s="4" customFormat="1" ht="15.75" x14ac:dyDescent="0.2">
      <c r="A50" s="100"/>
      <c r="B50" s="100"/>
      <c r="C50" s="100"/>
      <c r="D50" s="128" t="s">
        <v>59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30"/>
      <c r="AC50" s="93">
        <f>AC48+AC49</f>
        <v>3511000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3511000</v>
      </c>
      <c r="AT50" s="93"/>
      <c r="AU50" s="93"/>
      <c r="AV50" s="93"/>
      <c r="AW50" s="93"/>
      <c r="AX50" s="93"/>
      <c r="AY50" s="93"/>
      <c r="AZ50" s="93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95" t="s">
        <v>36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5" customHeigh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7" t="s">
        <v>94</v>
      </c>
      <c r="AS53" s="57"/>
      <c r="AT53" s="57"/>
      <c r="AU53" s="57"/>
      <c r="AV53" s="57"/>
      <c r="AW53" s="57"/>
      <c r="AX53" s="57"/>
      <c r="AY53" s="5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79" t="s">
        <v>25</v>
      </c>
      <c r="B54" s="79"/>
      <c r="C54" s="79"/>
      <c r="D54" s="86" t="s">
        <v>28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79" t="s">
        <v>26</v>
      </c>
      <c r="AC54" s="79"/>
      <c r="AD54" s="79"/>
      <c r="AE54" s="79"/>
      <c r="AF54" s="79"/>
      <c r="AG54" s="79"/>
      <c r="AH54" s="79"/>
      <c r="AI54" s="79"/>
      <c r="AJ54" s="79" t="s">
        <v>27</v>
      </c>
      <c r="AK54" s="79"/>
      <c r="AL54" s="79"/>
      <c r="AM54" s="79"/>
      <c r="AN54" s="79"/>
      <c r="AO54" s="79"/>
      <c r="AP54" s="79"/>
      <c r="AQ54" s="79"/>
      <c r="AR54" s="79" t="s">
        <v>24</v>
      </c>
      <c r="AS54" s="79"/>
      <c r="AT54" s="79"/>
      <c r="AU54" s="79"/>
      <c r="AV54" s="79"/>
      <c r="AW54" s="79"/>
      <c r="AX54" s="79"/>
      <c r="AY54" s="79"/>
    </row>
    <row r="55" spans="1:79" ht="12.75" customHeight="1" x14ac:dyDescent="0.2">
      <c r="A55" s="79"/>
      <c r="B55" s="79"/>
      <c r="C55" s="79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1:79" ht="15.75" customHeight="1" x14ac:dyDescent="0.2">
      <c r="A56" s="79">
        <v>1</v>
      </c>
      <c r="B56" s="79"/>
      <c r="C56" s="79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79">
        <v>3</v>
      </c>
      <c r="AC56" s="79"/>
      <c r="AD56" s="79"/>
      <c r="AE56" s="79"/>
      <c r="AF56" s="79"/>
      <c r="AG56" s="79"/>
      <c r="AH56" s="79"/>
      <c r="AI56" s="79"/>
      <c r="AJ56" s="79">
        <v>4</v>
      </c>
      <c r="AK56" s="79"/>
      <c r="AL56" s="79"/>
      <c r="AM56" s="79"/>
      <c r="AN56" s="79"/>
      <c r="AO56" s="79"/>
      <c r="AP56" s="79"/>
      <c r="AQ56" s="79"/>
      <c r="AR56" s="79">
        <v>5</v>
      </c>
      <c r="AS56" s="79"/>
      <c r="AT56" s="79"/>
      <c r="AU56" s="79"/>
      <c r="AV56" s="79"/>
      <c r="AW56" s="79"/>
      <c r="AX56" s="79"/>
      <c r="AY56" s="79"/>
    </row>
    <row r="57" spans="1:79" ht="51.75" customHeight="1" x14ac:dyDescent="0.2">
      <c r="A57" s="58">
        <v>1</v>
      </c>
      <c r="B57" s="59"/>
      <c r="C57" s="60"/>
      <c r="D57" s="62" t="s">
        <v>92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137">
        <f>AC50</f>
        <v>3511000</v>
      </c>
      <c r="AC57" s="138"/>
      <c r="AD57" s="138"/>
      <c r="AE57" s="138"/>
      <c r="AF57" s="138"/>
      <c r="AG57" s="138"/>
      <c r="AH57" s="138"/>
      <c r="AI57" s="139"/>
      <c r="AJ57" s="137"/>
      <c r="AK57" s="138"/>
      <c r="AL57" s="138"/>
      <c r="AM57" s="138"/>
      <c r="AN57" s="138"/>
      <c r="AO57" s="138"/>
      <c r="AP57" s="138"/>
      <c r="AQ57" s="139"/>
      <c r="AR57" s="98">
        <f>AB57+AJ57</f>
        <v>3511000</v>
      </c>
      <c r="AS57" s="98"/>
      <c r="AT57" s="98"/>
      <c r="AU57" s="98"/>
      <c r="AV57" s="98"/>
      <c r="AW57" s="98"/>
      <c r="AX57" s="98"/>
      <c r="AY57" s="98"/>
    </row>
    <row r="58" spans="1:79" s="4" customFormat="1" ht="21" customHeight="1" x14ac:dyDescent="0.2">
      <c r="A58" s="100"/>
      <c r="B58" s="100"/>
      <c r="C58" s="100"/>
      <c r="D58" s="101" t="s">
        <v>24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93">
        <f>AB57</f>
        <v>3511000</v>
      </c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3511000</v>
      </c>
      <c r="AS58" s="93"/>
      <c r="AT58" s="93"/>
      <c r="AU58" s="93"/>
      <c r="AV58" s="93"/>
      <c r="AW58" s="93"/>
      <c r="AX58" s="93"/>
      <c r="AY58" s="93"/>
      <c r="CA58" s="4" t="s">
        <v>14</v>
      </c>
    </row>
    <row r="60" spans="1:79" ht="15.75" customHeight="1" x14ac:dyDescent="0.2">
      <c r="A60" s="83" t="s">
        <v>37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3.75" customHeight="1" x14ac:dyDescent="0.2">
      <c r="A61" s="79" t="s">
        <v>25</v>
      </c>
      <c r="B61" s="79"/>
      <c r="C61" s="79"/>
      <c r="D61" s="79"/>
      <c r="E61" s="79"/>
      <c r="F61" s="79"/>
      <c r="G61" s="58" t="s">
        <v>38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79" t="s">
        <v>2</v>
      </c>
      <c r="AA61" s="79"/>
      <c r="AB61" s="79"/>
      <c r="AC61" s="79"/>
      <c r="AD61" s="79"/>
      <c r="AE61" s="79" t="s">
        <v>1</v>
      </c>
      <c r="AF61" s="79"/>
      <c r="AG61" s="79"/>
      <c r="AH61" s="79"/>
      <c r="AI61" s="79"/>
      <c r="AJ61" s="79"/>
      <c r="AK61" s="79"/>
      <c r="AL61" s="79"/>
      <c r="AM61" s="79"/>
      <c r="AN61" s="79"/>
      <c r="AO61" s="58" t="s">
        <v>26</v>
      </c>
      <c r="AP61" s="59"/>
      <c r="AQ61" s="59"/>
      <c r="AR61" s="59"/>
      <c r="AS61" s="59"/>
      <c r="AT61" s="59"/>
      <c r="AU61" s="59"/>
      <c r="AV61" s="60"/>
      <c r="AW61" s="58" t="s">
        <v>27</v>
      </c>
      <c r="AX61" s="59"/>
      <c r="AY61" s="59"/>
      <c r="AZ61" s="59"/>
      <c r="BA61" s="59"/>
      <c r="BB61" s="59"/>
      <c r="BC61" s="59"/>
      <c r="BD61" s="60"/>
      <c r="BE61" s="58" t="s">
        <v>24</v>
      </c>
      <c r="BF61" s="59"/>
      <c r="BG61" s="59"/>
      <c r="BH61" s="59"/>
      <c r="BI61" s="59"/>
      <c r="BJ61" s="59"/>
      <c r="BK61" s="59"/>
      <c r="BL61" s="60"/>
    </row>
    <row r="62" spans="1:79" ht="15.75" customHeight="1" x14ac:dyDescent="0.2">
      <c r="A62" s="79">
        <v>1</v>
      </c>
      <c r="B62" s="79"/>
      <c r="C62" s="79"/>
      <c r="D62" s="79"/>
      <c r="E62" s="79"/>
      <c r="F62" s="79"/>
      <c r="G62" s="58">
        <v>2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79">
        <v>3</v>
      </c>
      <c r="AA62" s="79"/>
      <c r="AB62" s="79"/>
      <c r="AC62" s="79"/>
      <c r="AD62" s="79"/>
      <c r="AE62" s="79">
        <v>4</v>
      </c>
      <c r="AF62" s="79"/>
      <c r="AG62" s="79"/>
      <c r="AH62" s="79"/>
      <c r="AI62" s="79"/>
      <c r="AJ62" s="79"/>
      <c r="AK62" s="79"/>
      <c r="AL62" s="79"/>
      <c r="AM62" s="79"/>
      <c r="AN62" s="79"/>
      <c r="AO62" s="79">
        <v>5</v>
      </c>
      <c r="AP62" s="79"/>
      <c r="AQ62" s="79"/>
      <c r="AR62" s="79"/>
      <c r="AS62" s="79"/>
      <c r="AT62" s="79"/>
      <c r="AU62" s="79"/>
      <c r="AV62" s="79"/>
      <c r="AW62" s="79">
        <v>6</v>
      </c>
      <c r="AX62" s="79"/>
      <c r="AY62" s="79"/>
      <c r="AZ62" s="79"/>
      <c r="BA62" s="79"/>
      <c r="BB62" s="79"/>
      <c r="BC62" s="79"/>
      <c r="BD62" s="79"/>
      <c r="BE62" s="79">
        <v>7</v>
      </c>
      <c r="BF62" s="79"/>
      <c r="BG62" s="79"/>
      <c r="BH62" s="79"/>
      <c r="BI62" s="79"/>
      <c r="BJ62" s="79"/>
      <c r="BK62" s="79"/>
      <c r="BL62" s="79"/>
    </row>
    <row r="63" spans="1:79" ht="35.25" customHeight="1" x14ac:dyDescent="0.2">
      <c r="A63" s="79"/>
      <c r="B63" s="79"/>
      <c r="C63" s="79"/>
      <c r="D63" s="79"/>
      <c r="E63" s="79"/>
      <c r="F63" s="79"/>
      <c r="G63" s="62" t="s">
        <v>86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4"/>
      <c r="CA63" s="1" t="s">
        <v>15</v>
      </c>
    </row>
    <row r="64" spans="1:79" s="4" customFormat="1" ht="17.25" customHeight="1" x14ac:dyDescent="0.2">
      <c r="A64" s="100">
        <v>0</v>
      </c>
      <c r="B64" s="100"/>
      <c r="C64" s="100"/>
      <c r="D64" s="100"/>
      <c r="E64" s="100"/>
      <c r="F64" s="100"/>
      <c r="G64" s="101" t="s">
        <v>60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8"/>
      <c r="AA64" s="108"/>
      <c r="AB64" s="108"/>
      <c r="AC64" s="108"/>
      <c r="AD64" s="108"/>
      <c r="AE64" s="109"/>
      <c r="AF64" s="109"/>
      <c r="AG64" s="109"/>
      <c r="AH64" s="109"/>
      <c r="AI64" s="109"/>
      <c r="AJ64" s="109"/>
      <c r="AK64" s="109"/>
      <c r="AL64" s="109"/>
      <c r="AM64" s="109"/>
      <c r="AN64" s="101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16</v>
      </c>
    </row>
    <row r="65" spans="1:64" ht="25.5" customHeight="1" x14ac:dyDescent="0.2">
      <c r="A65" s="79">
        <v>0</v>
      </c>
      <c r="B65" s="79"/>
      <c r="C65" s="79"/>
      <c r="D65" s="79"/>
      <c r="E65" s="79"/>
      <c r="F65" s="79"/>
      <c r="G65" s="115" t="s">
        <v>63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66" t="s">
        <v>64</v>
      </c>
      <c r="AA65" s="66"/>
      <c r="AB65" s="66"/>
      <c r="AC65" s="66"/>
      <c r="AD65" s="66"/>
      <c r="AE65" s="67" t="s">
        <v>95</v>
      </c>
      <c r="AF65" s="68"/>
      <c r="AG65" s="68"/>
      <c r="AH65" s="68"/>
      <c r="AI65" s="68"/>
      <c r="AJ65" s="68"/>
      <c r="AK65" s="68"/>
      <c r="AL65" s="68"/>
      <c r="AM65" s="68"/>
      <c r="AN65" s="69"/>
      <c r="AO65" s="98">
        <f>751000-190000-50000</f>
        <v>511000</v>
      </c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>
        <f>AO65+AW65</f>
        <v>511000</v>
      </c>
      <c r="BF65" s="98"/>
      <c r="BG65" s="98"/>
      <c r="BH65" s="98"/>
      <c r="BI65" s="98"/>
      <c r="BJ65" s="98"/>
      <c r="BK65" s="98"/>
      <c r="BL65" s="98"/>
    </row>
    <row r="66" spans="1:64" s="4" customFormat="1" ht="17.25" customHeight="1" x14ac:dyDescent="0.2">
      <c r="A66" s="100">
        <v>0</v>
      </c>
      <c r="B66" s="100"/>
      <c r="C66" s="100"/>
      <c r="D66" s="100"/>
      <c r="E66" s="100"/>
      <c r="F66" s="100"/>
      <c r="G66" s="128" t="s">
        <v>65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30"/>
      <c r="Z66" s="108"/>
      <c r="AA66" s="108"/>
      <c r="AB66" s="108"/>
      <c r="AC66" s="108"/>
      <c r="AD66" s="108"/>
      <c r="AE66" s="112"/>
      <c r="AF66" s="113"/>
      <c r="AG66" s="113"/>
      <c r="AH66" s="113"/>
      <c r="AI66" s="113"/>
      <c r="AJ66" s="113"/>
      <c r="AK66" s="113"/>
      <c r="AL66" s="113"/>
      <c r="AM66" s="113"/>
      <c r="AN66" s="114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</row>
    <row r="67" spans="1:64" ht="50.25" customHeight="1" x14ac:dyDescent="0.25">
      <c r="A67" s="79">
        <v>0</v>
      </c>
      <c r="B67" s="79"/>
      <c r="C67" s="79"/>
      <c r="D67" s="79"/>
      <c r="E67" s="79"/>
      <c r="F67" s="79"/>
      <c r="G67" s="131" t="s">
        <v>67</v>
      </c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3"/>
      <c r="Z67" s="66" t="s">
        <v>68</v>
      </c>
      <c r="AA67" s="66"/>
      <c r="AB67" s="66"/>
      <c r="AC67" s="66"/>
      <c r="AD67" s="66"/>
      <c r="AE67" s="67" t="s">
        <v>96</v>
      </c>
      <c r="AF67" s="68"/>
      <c r="AG67" s="68"/>
      <c r="AH67" s="68"/>
      <c r="AI67" s="68"/>
      <c r="AJ67" s="68"/>
      <c r="AK67" s="68"/>
      <c r="AL67" s="68"/>
      <c r="AM67" s="68"/>
      <c r="AN67" s="69"/>
      <c r="AO67" s="98">
        <f>AO65/AO70/1000</f>
        <v>77.777777777777786</v>
      </c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>
        <f>AO67+AW67</f>
        <v>77.777777777777786</v>
      </c>
      <c r="BF67" s="98"/>
      <c r="BG67" s="98"/>
      <c r="BH67" s="98"/>
      <c r="BI67" s="98"/>
      <c r="BJ67" s="98"/>
      <c r="BK67" s="98"/>
      <c r="BL67" s="98"/>
    </row>
    <row r="68" spans="1:64" s="4" customFormat="1" ht="17.25" customHeight="1" x14ac:dyDescent="0.2">
      <c r="A68" s="100">
        <v>0</v>
      </c>
      <c r="B68" s="100"/>
      <c r="C68" s="100"/>
      <c r="D68" s="100"/>
      <c r="E68" s="100"/>
      <c r="F68" s="100"/>
      <c r="G68" s="128" t="s">
        <v>69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30"/>
      <c r="Z68" s="108"/>
      <c r="AA68" s="108"/>
      <c r="AB68" s="108"/>
      <c r="AC68" s="108"/>
      <c r="AD68" s="108"/>
      <c r="AE68" s="112"/>
      <c r="AF68" s="113"/>
      <c r="AG68" s="113"/>
      <c r="AH68" s="113"/>
      <c r="AI68" s="113"/>
      <c r="AJ68" s="113"/>
      <c r="AK68" s="113"/>
      <c r="AL68" s="113"/>
      <c r="AM68" s="113"/>
      <c r="AN68" s="114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33" customHeight="1" x14ac:dyDescent="0.2">
      <c r="A69" s="79">
        <v>0</v>
      </c>
      <c r="B69" s="79"/>
      <c r="C69" s="79"/>
      <c r="D69" s="79"/>
      <c r="E69" s="79"/>
      <c r="F69" s="79"/>
      <c r="G69" s="80" t="s">
        <v>70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66" t="s">
        <v>64</v>
      </c>
      <c r="AA69" s="66"/>
      <c r="AB69" s="66"/>
      <c r="AC69" s="66"/>
      <c r="AD69" s="66"/>
      <c r="AE69" s="67" t="s">
        <v>71</v>
      </c>
      <c r="AF69" s="68"/>
      <c r="AG69" s="68"/>
      <c r="AH69" s="68"/>
      <c r="AI69" s="68"/>
      <c r="AJ69" s="68"/>
      <c r="AK69" s="68"/>
      <c r="AL69" s="68"/>
      <c r="AM69" s="68"/>
      <c r="AN69" s="69"/>
      <c r="AO69" s="98">
        <v>13.14</v>
      </c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>
        <f>AO69+AW69</f>
        <v>13.14</v>
      </c>
      <c r="BF69" s="98"/>
      <c r="BG69" s="98"/>
      <c r="BH69" s="98"/>
      <c r="BI69" s="98"/>
      <c r="BJ69" s="98"/>
      <c r="BK69" s="98"/>
      <c r="BL69" s="98"/>
    </row>
    <row r="70" spans="1:64" ht="51" customHeight="1" x14ac:dyDescent="0.2">
      <c r="A70" s="79">
        <v>0</v>
      </c>
      <c r="B70" s="79"/>
      <c r="C70" s="79"/>
      <c r="D70" s="79"/>
      <c r="E70" s="79"/>
      <c r="F70" s="79"/>
      <c r="G70" s="80" t="s">
        <v>72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2"/>
      <c r="Z70" s="66" t="s">
        <v>64</v>
      </c>
      <c r="AA70" s="66"/>
      <c r="AB70" s="66"/>
      <c r="AC70" s="66"/>
      <c r="AD70" s="66"/>
      <c r="AE70" s="67" t="s">
        <v>97</v>
      </c>
      <c r="AF70" s="68"/>
      <c r="AG70" s="68"/>
      <c r="AH70" s="68"/>
      <c r="AI70" s="68"/>
      <c r="AJ70" s="68"/>
      <c r="AK70" s="68"/>
      <c r="AL70" s="68"/>
      <c r="AM70" s="68"/>
      <c r="AN70" s="69"/>
      <c r="AO70" s="98">
        <f>AO69/2</f>
        <v>6.57</v>
      </c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>
        <f>AO70+AW70</f>
        <v>6.57</v>
      </c>
      <c r="BF70" s="98"/>
      <c r="BG70" s="98"/>
      <c r="BH70" s="98"/>
      <c r="BI70" s="98"/>
      <c r="BJ70" s="98"/>
      <c r="BK70" s="98"/>
      <c r="BL70" s="98"/>
    </row>
    <row r="71" spans="1:64" s="4" customFormat="1" ht="17.25" customHeight="1" x14ac:dyDescent="0.2">
      <c r="A71" s="100">
        <v>0</v>
      </c>
      <c r="B71" s="100"/>
      <c r="C71" s="100"/>
      <c r="D71" s="100"/>
      <c r="E71" s="100"/>
      <c r="F71" s="100"/>
      <c r="G71" s="128" t="s">
        <v>74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30"/>
      <c r="Z71" s="108"/>
      <c r="AA71" s="108"/>
      <c r="AB71" s="108"/>
      <c r="AC71" s="108"/>
      <c r="AD71" s="108"/>
      <c r="AE71" s="112"/>
      <c r="AF71" s="113"/>
      <c r="AG71" s="113"/>
      <c r="AH71" s="113"/>
      <c r="AI71" s="113"/>
      <c r="AJ71" s="113"/>
      <c r="AK71" s="113"/>
      <c r="AL71" s="113"/>
      <c r="AM71" s="113"/>
      <c r="AN71" s="114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64" ht="66" customHeight="1" x14ac:dyDescent="0.2">
      <c r="A72" s="79">
        <v>0</v>
      </c>
      <c r="B72" s="79"/>
      <c r="C72" s="79"/>
      <c r="D72" s="79"/>
      <c r="E72" s="79"/>
      <c r="F72" s="79"/>
      <c r="G72" s="80" t="s">
        <v>75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Z72" s="66" t="s">
        <v>76</v>
      </c>
      <c r="AA72" s="66"/>
      <c r="AB72" s="66"/>
      <c r="AC72" s="66"/>
      <c r="AD72" s="66"/>
      <c r="AE72" s="67" t="s">
        <v>96</v>
      </c>
      <c r="AF72" s="68"/>
      <c r="AG72" s="68"/>
      <c r="AH72" s="68"/>
      <c r="AI72" s="68"/>
      <c r="AJ72" s="68"/>
      <c r="AK72" s="68"/>
      <c r="AL72" s="68"/>
      <c r="AM72" s="68"/>
      <c r="AN72" s="69"/>
      <c r="AO72" s="98">
        <v>50</v>
      </c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>
        <f>AO72+AW72</f>
        <v>50</v>
      </c>
      <c r="BF72" s="98"/>
      <c r="BG72" s="98"/>
      <c r="BH72" s="98"/>
      <c r="BI72" s="98"/>
      <c r="BJ72" s="98"/>
      <c r="BK72" s="98"/>
      <c r="BL72" s="98"/>
    </row>
    <row r="73" spans="1:64" ht="17.25" customHeight="1" x14ac:dyDescent="0.2">
      <c r="A73" s="41"/>
      <c r="B73" s="41"/>
      <c r="C73" s="41"/>
      <c r="D73" s="41"/>
      <c r="E73" s="41"/>
      <c r="F73" s="41"/>
      <c r="G73" s="42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4"/>
      <c r="AA73" s="44"/>
      <c r="AB73" s="44"/>
      <c r="AC73" s="44"/>
      <c r="AD73" s="44"/>
      <c r="AE73" s="42"/>
      <c r="AF73" s="43"/>
      <c r="AG73" s="43"/>
      <c r="AH73" s="43"/>
      <c r="AI73" s="43"/>
      <c r="AJ73" s="43"/>
      <c r="AK73" s="43"/>
      <c r="AL73" s="43"/>
      <c r="AM73" s="43"/>
      <c r="AN73" s="43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33.75" customHeight="1" x14ac:dyDescent="0.2">
      <c r="A74" s="79" t="s">
        <v>25</v>
      </c>
      <c r="B74" s="79"/>
      <c r="C74" s="79"/>
      <c r="D74" s="79"/>
      <c r="E74" s="79"/>
      <c r="F74" s="79"/>
      <c r="G74" s="58" t="s">
        <v>38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79" t="s">
        <v>2</v>
      </c>
      <c r="AA74" s="79"/>
      <c r="AB74" s="79"/>
      <c r="AC74" s="79"/>
      <c r="AD74" s="79"/>
      <c r="AE74" s="79" t="s">
        <v>1</v>
      </c>
      <c r="AF74" s="79"/>
      <c r="AG74" s="79"/>
      <c r="AH74" s="79"/>
      <c r="AI74" s="79"/>
      <c r="AJ74" s="79"/>
      <c r="AK74" s="79"/>
      <c r="AL74" s="79"/>
      <c r="AM74" s="79"/>
      <c r="AN74" s="79"/>
      <c r="AO74" s="58" t="s">
        <v>26</v>
      </c>
      <c r="AP74" s="59"/>
      <c r="AQ74" s="59"/>
      <c r="AR74" s="59"/>
      <c r="AS74" s="59"/>
      <c r="AT74" s="59"/>
      <c r="AU74" s="59"/>
      <c r="AV74" s="60"/>
      <c r="AW74" s="58" t="s">
        <v>27</v>
      </c>
      <c r="AX74" s="59"/>
      <c r="AY74" s="59"/>
      <c r="AZ74" s="59"/>
      <c r="BA74" s="59"/>
      <c r="BB74" s="59"/>
      <c r="BC74" s="59"/>
      <c r="BD74" s="60"/>
      <c r="BE74" s="58" t="s">
        <v>24</v>
      </c>
      <c r="BF74" s="59"/>
      <c r="BG74" s="59"/>
      <c r="BH74" s="59"/>
      <c r="BI74" s="59"/>
      <c r="BJ74" s="59"/>
      <c r="BK74" s="59"/>
      <c r="BL74" s="60"/>
    </row>
    <row r="75" spans="1:64" ht="16.5" customHeight="1" x14ac:dyDescent="0.2">
      <c r="A75" s="79">
        <v>1</v>
      </c>
      <c r="B75" s="79"/>
      <c r="C75" s="79"/>
      <c r="D75" s="79"/>
      <c r="E75" s="79"/>
      <c r="F75" s="79"/>
      <c r="G75" s="58">
        <v>2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79">
        <v>3</v>
      </c>
      <c r="AA75" s="79"/>
      <c r="AB75" s="79"/>
      <c r="AC75" s="79"/>
      <c r="AD75" s="79"/>
      <c r="AE75" s="79">
        <v>4</v>
      </c>
      <c r="AF75" s="79"/>
      <c r="AG75" s="79"/>
      <c r="AH75" s="79"/>
      <c r="AI75" s="79"/>
      <c r="AJ75" s="79"/>
      <c r="AK75" s="79"/>
      <c r="AL75" s="79"/>
      <c r="AM75" s="79"/>
      <c r="AN75" s="79"/>
      <c r="AO75" s="79">
        <v>5</v>
      </c>
      <c r="AP75" s="79"/>
      <c r="AQ75" s="79"/>
      <c r="AR75" s="79"/>
      <c r="AS75" s="79"/>
      <c r="AT75" s="79"/>
      <c r="AU75" s="79"/>
      <c r="AV75" s="79"/>
      <c r="AW75" s="79">
        <v>6</v>
      </c>
      <c r="AX75" s="79"/>
      <c r="AY75" s="79"/>
      <c r="AZ75" s="79"/>
      <c r="BA75" s="79"/>
      <c r="BB75" s="79"/>
      <c r="BC75" s="79"/>
      <c r="BD75" s="79"/>
      <c r="BE75" s="79">
        <v>7</v>
      </c>
      <c r="BF75" s="79"/>
      <c r="BG75" s="79"/>
      <c r="BH75" s="79"/>
      <c r="BI75" s="79"/>
      <c r="BJ75" s="79"/>
      <c r="BK75" s="79"/>
      <c r="BL75" s="79"/>
    </row>
    <row r="76" spans="1:64" ht="19.5" customHeight="1" x14ac:dyDescent="0.2">
      <c r="A76" s="58"/>
      <c r="B76" s="59"/>
      <c r="C76" s="59"/>
      <c r="D76" s="59"/>
      <c r="E76" s="59"/>
      <c r="F76" s="60"/>
      <c r="G76" s="62" t="s">
        <v>87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4"/>
      <c r="AE76" s="58"/>
      <c r="AF76" s="59"/>
      <c r="AG76" s="59"/>
      <c r="AH76" s="59"/>
      <c r="AI76" s="59"/>
      <c r="AJ76" s="59"/>
      <c r="AK76" s="59"/>
      <c r="AL76" s="59"/>
      <c r="AM76" s="59"/>
      <c r="AN76" s="60"/>
      <c r="AO76" s="58"/>
      <c r="AP76" s="59"/>
      <c r="AQ76" s="59"/>
      <c r="AR76" s="59"/>
      <c r="AS76" s="59"/>
      <c r="AT76" s="59"/>
      <c r="AU76" s="59"/>
      <c r="AV76" s="60"/>
      <c r="AW76" s="58"/>
      <c r="AX76" s="59"/>
      <c r="AY76" s="59"/>
      <c r="AZ76" s="59"/>
      <c r="BA76" s="59"/>
      <c r="BB76" s="59"/>
      <c r="BC76" s="59"/>
      <c r="BD76" s="60"/>
      <c r="BE76" s="58"/>
      <c r="BF76" s="59"/>
      <c r="BG76" s="59"/>
      <c r="BH76" s="59"/>
      <c r="BI76" s="59"/>
      <c r="BJ76" s="59"/>
      <c r="BK76" s="59"/>
      <c r="BL76" s="60"/>
    </row>
    <row r="77" spans="1:64" ht="18" customHeight="1" x14ac:dyDescent="0.2">
      <c r="A77" s="100">
        <v>0</v>
      </c>
      <c r="B77" s="100"/>
      <c r="C77" s="100"/>
      <c r="D77" s="100"/>
      <c r="E77" s="100"/>
      <c r="F77" s="100"/>
      <c r="G77" s="101" t="s">
        <v>60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1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64" ht="18" customHeight="1" x14ac:dyDescent="0.2">
      <c r="A78" s="79">
        <v>0</v>
      </c>
      <c r="B78" s="79"/>
      <c r="C78" s="79"/>
      <c r="D78" s="79"/>
      <c r="E78" s="79"/>
      <c r="F78" s="79"/>
      <c r="G78" s="115" t="s">
        <v>63</v>
      </c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  <c r="Z78" s="66" t="s">
        <v>64</v>
      </c>
      <c r="AA78" s="66"/>
      <c r="AB78" s="66"/>
      <c r="AC78" s="66"/>
      <c r="AD78" s="66"/>
      <c r="AE78" s="67" t="s">
        <v>95</v>
      </c>
      <c r="AF78" s="68"/>
      <c r="AG78" s="68"/>
      <c r="AH78" s="68"/>
      <c r="AI78" s="68"/>
      <c r="AJ78" s="68"/>
      <c r="AK78" s="68"/>
      <c r="AL78" s="68"/>
      <c r="AM78" s="68"/>
      <c r="AN78" s="69"/>
      <c r="AO78" s="98">
        <v>3000000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>
        <f>AO78+AW78</f>
        <v>3000000</v>
      </c>
      <c r="BF78" s="98"/>
      <c r="BG78" s="98"/>
      <c r="BH78" s="98"/>
      <c r="BI78" s="98"/>
      <c r="BJ78" s="98"/>
      <c r="BK78" s="98"/>
      <c r="BL78" s="98"/>
    </row>
    <row r="79" spans="1:64" ht="51" customHeight="1" x14ac:dyDescent="0.2">
      <c r="A79" s="79">
        <v>0</v>
      </c>
      <c r="B79" s="79"/>
      <c r="C79" s="79"/>
      <c r="D79" s="79"/>
      <c r="E79" s="79"/>
      <c r="F79" s="79"/>
      <c r="G79" s="115" t="s">
        <v>61</v>
      </c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7"/>
      <c r="Z79" s="66" t="s">
        <v>62</v>
      </c>
      <c r="AA79" s="66"/>
      <c r="AB79" s="66"/>
      <c r="AC79" s="66"/>
      <c r="AD79" s="66"/>
      <c r="AE79" s="67" t="s">
        <v>98</v>
      </c>
      <c r="AF79" s="68"/>
      <c r="AG79" s="68"/>
      <c r="AH79" s="68"/>
      <c r="AI79" s="68"/>
      <c r="AJ79" s="68"/>
      <c r="AK79" s="68"/>
      <c r="AL79" s="68"/>
      <c r="AM79" s="68"/>
      <c r="AN79" s="69"/>
      <c r="AO79" s="107">
        <v>1</v>
      </c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>
        <f t="shared" ref="BE79:BE85" si="0">AO79+AW79</f>
        <v>1</v>
      </c>
      <c r="BF79" s="107"/>
      <c r="BG79" s="107"/>
      <c r="BH79" s="107"/>
      <c r="BI79" s="107"/>
      <c r="BJ79" s="107"/>
      <c r="BK79" s="107"/>
      <c r="BL79" s="107"/>
    </row>
    <row r="80" spans="1:64" ht="18" customHeight="1" x14ac:dyDescent="0.2">
      <c r="A80" s="100">
        <v>0</v>
      </c>
      <c r="B80" s="100"/>
      <c r="C80" s="100"/>
      <c r="D80" s="100"/>
      <c r="E80" s="100"/>
      <c r="F80" s="100"/>
      <c r="G80" s="101" t="s">
        <v>65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5"/>
      <c r="Z80" s="108"/>
      <c r="AA80" s="108"/>
      <c r="AB80" s="108"/>
      <c r="AC80" s="108"/>
      <c r="AD80" s="108"/>
      <c r="AE80" s="112"/>
      <c r="AF80" s="113"/>
      <c r="AG80" s="113"/>
      <c r="AH80" s="113"/>
      <c r="AI80" s="113"/>
      <c r="AJ80" s="113"/>
      <c r="AK80" s="113"/>
      <c r="AL80" s="113"/>
      <c r="AM80" s="113"/>
      <c r="AN80" s="114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</row>
    <row r="81" spans="1:64" ht="51" customHeight="1" x14ac:dyDescent="0.2">
      <c r="A81" s="79">
        <v>0</v>
      </c>
      <c r="B81" s="79"/>
      <c r="C81" s="79"/>
      <c r="D81" s="79"/>
      <c r="E81" s="79"/>
      <c r="F81" s="79"/>
      <c r="G81" s="115" t="s">
        <v>66</v>
      </c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7"/>
      <c r="Z81" s="66" t="s">
        <v>62</v>
      </c>
      <c r="AA81" s="66"/>
      <c r="AB81" s="66"/>
      <c r="AC81" s="66"/>
      <c r="AD81" s="66"/>
      <c r="AE81" s="67" t="s">
        <v>98</v>
      </c>
      <c r="AF81" s="68"/>
      <c r="AG81" s="68"/>
      <c r="AH81" s="68"/>
      <c r="AI81" s="68"/>
      <c r="AJ81" s="68"/>
      <c r="AK81" s="68"/>
      <c r="AL81" s="68"/>
      <c r="AM81" s="68"/>
      <c r="AN81" s="69"/>
      <c r="AO81" s="107">
        <v>1</v>
      </c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>
        <f t="shared" si="0"/>
        <v>1</v>
      </c>
      <c r="BF81" s="107"/>
      <c r="BG81" s="107"/>
      <c r="BH81" s="107"/>
      <c r="BI81" s="107"/>
      <c r="BJ81" s="107"/>
      <c r="BK81" s="107"/>
      <c r="BL81" s="107"/>
    </row>
    <row r="82" spans="1:64" ht="18.75" customHeight="1" x14ac:dyDescent="0.2">
      <c r="A82" s="100">
        <v>0</v>
      </c>
      <c r="B82" s="100"/>
      <c r="C82" s="100"/>
      <c r="D82" s="100"/>
      <c r="E82" s="100"/>
      <c r="F82" s="100"/>
      <c r="G82" s="101" t="s">
        <v>69</v>
      </c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5"/>
      <c r="Z82" s="108"/>
      <c r="AA82" s="108"/>
      <c r="AB82" s="108"/>
      <c r="AC82" s="108"/>
      <c r="AD82" s="108"/>
      <c r="AE82" s="112"/>
      <c r="AF82" s="113"/>
      <c r="AG82" s="113"/>
      <c r="AH82" s="113"/>
      <c r="AI82" s="113"/>
      <c r="AJ82" s="113"/>
      <c r="AK82" s="113"/>
      <c r="AL82" s="113"/>
      <c r="AM82" s="113"/>
      <c r="AN82" s="114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</row>
    <row r="83" spans="1:64" ht="23.25" customHeight="1" x14ac:dyDescent="0.2">
      <c r="A83" s="79">
        <v>0</v>
      </c>
      <c r="B83" s="79"/>
      <c r="C83" s="79"/>
      <c r="D83" s="79"/>
      <c r="E83" s="79"/>
      <c r="F83" s="79"/>
      <c r="G83" s="115" t="s">
        <v>73</v>
      </c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7"/>
      <c r="Z83" s="66" t="s">
        <v>64</v>
      </c>
      <c r="AA83" s="66"/>
      <c r="AB83" s="66"/>
      <c r="AC83" s="66"/>
      <c r="AD83" s="66"/>
      <c r="AE83" s="67" t="s">
        <v>96</v>
      </c>
      <c r="AF83" s="68"/>
      <c r="AG83" s="68"/>
      <c r="AH83" s="68"/>
      <c r="AI83" s="68"/>
      <c r="AJ83" s="68"/>
      <c r="AK83" s="68"/>
      <c r="AL83" s="68"/>
      <c r="AM83" s="68"/>
      <c r="AN83" s="69"/>
      <c r="AO83" s="98">
        <v>3000000</v>
      </c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>
        <f t="shared" si="0"/>
        <v>3000000</v>
      </c>
      <c r="BF83" s="98"/>
      <c r="BG83" s="98"/>
      <c r="BH83" s="98"/>
      <c r="BI83" s="98"/>
      <c r="BJ83" s="98"/>
      <c r="BK83" s="98"/>
      <c r="BL83" s="98"/>
    </row>
    <row r="84" spans="1:64" ht="19.5" customHeight="1" x14ac:dyDescent="0.2">
      <c r="A84" s="100">
        <v>0</v>
      </c>
      <c r="B84" s="100"/>
      <c r="C84" s="100"/>
      <c r="D84" s="100"/>
      <c r="E84" s="100"/>
      <c r="F84" s="100"/>
      <c r="G84" s="101" t="s">
        <v>74</v>
      </c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5"/>
      <c r="Z84" s="108"/>
      <c r="AA84" s="108"/>
      <c r="AB84" s="108"/>
      <c r="AC84" s="108"/>
      <c r="AD84" s="108"/>
      <c r="AE84" s="112"/>
      <c r="AF84" s="113"/>
      <c r="AG84" s="113"/>
      <c r="AH84" s="113"/>
      <c r="AI84" s="113"/>
      <c r="AJ84" s="113"/>
      <c r="AK84" s="113"/>
      <c r="AL84" s="113"/>
      <c r="AM84" s="113"/>
      <c r="AN84" s="114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</row>
    <row r="85" spans="1:64" ht="21.75" customHeight="1" x14ac:dyDescent="0.2">
      <c r="A85" s="79">
        <v>0</v>
      </c>
      <c r="B85" s="79"/>
      <c r="C85" s="79"/>
      <c r="D85" s="79"/>
      <c r="E85" s="79"/>
      <c r="F85" s="79"/>
      <c r="G85" s="115" t="s">
        <v>88</v>
      </c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  <c r="Z85" s="66" t="s">
        <v>76</v>
      </c>
      <c r="AA85" s="66"/>
      <c r="AB85" s="66"/>
      <c r="AC85" s="66"/>
      <c r="AD85" s="66"/>
      <c r="AE85" s="67" t="s">
        <v>96</v>
      </c>
      <c r="AF85" s="68"/>
      <c r="AG85" s="68"/>
      <c r="AH85" s="68"/>
      <c r="AI85" s="68"/>
      <c r="AJ85" s="68"/>
      <c r="AK85" s="68"/>
      <c r="AL85" s="68"/>
      <c r="AM85" s="68"/>
      <c r="AN85" s="69"/>
      <c r="AO85" s="98">
        <v>100</v>
      </c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>
        <f t="shared" si="0"/>
        <v>100</v>
      </c>
      <c r="BF85" s="98"/>
      <c r="BG85" s="98"/>
      <c r="BH85" s="98"/>
      <c r="BI85" s="98"/>
      <c r="BJ85" s="98"/>
      <c r="BK85" s="98"/>
      <c r="BL85" s="98"/>
    </row>
    <row r="86" spans="1:64" ht="42.75" customHeight="1" x14ac:dyDescent="0.2">
      <c r="A86" s="2"/>
      <c r="B86" s="2"/>
      <c r="C86" s="2"/>
      <c r="D86" s="2"/>
      <c r="E86" s="2"/>
      <c r="F86" s="2"/>
      <c r="G86" s="38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49"/>
      <c r="AA86" s="49"/>
      <c r="AB86" s="49"/>
      <c r="AC86" s="49"/>
      <c r="AD86" s="49"/>
      <c r="AE86" s="38"/>
      <c r="AF86" s="39"/>
      <c r="AG86" s="39"/>
      <c r="AH86" s="39"/>
      <c r="AI86" s="39"/>
      <c r="AJ86" s="39"/>
      <c r="AK86" s="39"/>
      <c r="AL86" s="39"/>
      <c r="AM86" s="39"/>
      <c r="AN86" s="39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ht="26.25" customHeight="1" x14ac:dyDescent="0.25">
      <c r="A87" s="110" t="s">
        <v>91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41"/>
      <c r="AO87" s="105" t="s">
        <v>101</v>
      </c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</row>
    <row r="88" spans="1:64" ht="13.5" customHeight="1" x14ac:dyDescent="0.2"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40"/>
      <c r="AO88" s="65" t="s">
        <v>45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 ht="15.75" customHeight="1" x14ac:dyDescent="0.2">
      <c r="A89" s="106" t="s">
        <v>3</v>
      </c>
      <c r="B89" s="106"/>
      <c r="C89" s="106"/>
      <c r="D89" s="106"/>
      <c r="E89" s="106"/>
      <c r="F89" s="106"/>
    </row>
    <row r="90" spans="1:64" ht="19.5" customHeight="1" x14ac:dyDescent="0.25">
      <c r="A90" s="61" t="s">
        <v>78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</row>
    <row r="91" spans="1:64" ht="15.75" customHeight="1" x14ac:dyDescent="0.2">
      <c r="A91" s="46" t="s">
        <v>41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</row>
    <row r="92" spans="1:64" ht="10.5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</row>
    <row r="93" spans="1:64" ht="23.25" customHeight="1" x14ac:dyDescent="0.25">
      <c r="A93" s="110" t="s">
        <v>79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7"/>
      <c r="AO93" s="105" t="s">
        <v>100</v>
      </c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</row>
    <row r="94" spans="1:64" ht="15.75" customHeight="1" x14ac:dyDescent="0.2">
      <c r="W94" s="111" t="s">
        <v>5</v>
      </c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40"/>
      <c r="AO94" s="111" t="s">
        <v>45</v>
      </c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</row>
    <row r="95" spans="1:64" x14ac:dyDescent="0.2">
      <c r="A95" s="127">
        <f>AO7</f>
        <v>44552</v>
      </c>
      <c r="B95" s="127"/>
      <c r="C95" s="127"/>
      <c r="D95" s="127"/>
      <c r="E95" s="127"/>
      <c r="F95" s="127"/>
      <c r="G95" s="127"/>
      <c r="H95" s="127"/>
    </row>
    <row r="96" spans="1:64" ht="15" customHeight="1" x14ac:dyDescent="0.2">
      <c r="A96" s="126" t="s">
        <v>39</v>
      </c>
      <c r="B96" s="126"/>
      <c r="C96" s="126"/>
      <c r="D96" s="126"/>
      <c r="E96" s="126"/>
      <c r="F96" s="126"/>
      <c r="G96" s="126"/>
      <c r="H96" s="126"/>
      <c r="I96" s="16"/>
      <c r="J96" s="16"/>
      <c r="K96" s="16"/>
      <c r="L96" s="16"/>
      <c r="M96" s="16"/>
      <c r="N96" s="16"/>
      <c r="O96" s="16"/>
      <c r="P96" s="16"/>
      <c r="Q96" s="16"/>
    </row>
    <row r="97" spans="1:1" ht="15" customHeight="1" x14ac:dyDescent="0.2">
      <c r="A97" s="23" t="s">
        <v>40</v>
      </c>
    </row>
  </sheetData>
  <mergeCells count="291">
    <mergeCell ref="BE85:BL85"/>
    <mergeCell ref="AB57:AI57"/>
    <mergeCell ref="AJ57:AQ57"/>
    <mergeCell ref="AR57:AY57"/>
    <mergeCell ref="A85:F85"/>
    <mergeCell ref="G85:Y85"/>
    <mergeCell ref="Z85:AD85"/>
    <mergeCell ref="AE85:AN85"/>
    <mergeCell ref="AO85:AV85"/>
    <mergeCell ref="AW85:BD85"/>
    <mergeCell ref="AE75:AN75"/>
    <mergeCell ref="Z75:AD75"/>
    <mergeCell ref="G75:Y75"/>
    <mergeCell ref="A75:F75"/>
    <mergeCell ref="A74:F74"/>
    <mergeCell ref="G74:Y74"/>
    <mergeCell ref="Z74:AD74"/>
    <mergeCell ref="AE74:AN74"/>
    <mergeCell ref="BE84:BL84"/>
    <mergeCell ref="A84:F84"/>
    <mergeCell ref="G84:Y84"/>
    <mergeCell ref="Z84:AD84"/>
    <mergeCell ref="AE84:AN84"/>
    <mergeCell ref="AO84:AV84"/>
    <mergeCell ref="AW84:BD84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G81:Y81"/>
    <mergeCell ref="Z81:AD81"/>
    <mergeCell ref="AE81:AN81"/>
    <mergeCell ref="AO81:AV81"/>
    <mergeCell ref="A82:F82"/>
    <mergeCell ref="G82:Y82"/>
    <mergeCell ref="Z82:AD82"/>
    <mergeCell ref="AE82:AN82"/>
    <mergeCell ref="AO82:AV82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BE79:BL79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AW79:BD79"/>
    <mergeCell ref="A77:F77"/>
    <mergeCell ref="G77:Y77"/>
    <mergeCell ref="Z77:AD77"/>
    <mergeCell ref="AE77:AN77"/>
    <mergeCell ref="AO77:AV77"/>
    <mergeCell ref="AW77:BD77"/>
    <mergeCell ref="D57:AA57"/>
    <mergeCell ref="A57:C57"/>
    <mergeCell ref="BE72:BL72"/>
    <mergeCell ref="A72:F72"/>
    <mergeCell ref="G72:Y72"/>
    <mergeCell ref="Z72:AD72"/>
    <mergeCell ref="AO71:AV71"/>
    <mergeCell ref="AW71:BD71"/>
    <mergeCell ref="AW70:BD70"/>
    <mergeCell ref="BE70:BL70"/>
    <mergeCell ref="AW69:BD69"/>
    <mergeCell ref="BE77:BL77"/>
    <mergeCell ref="AO74:AV74"/>
    <mergeCell ref="AW74:BD74"/>
    <mergeCell ref="BE74:BL74"/>
    <mergeCell ref="BE75:BL75"/>
    <mergeCell ref="AW75:BD75"/>
    <mergeCell ref="AO75:AV75"/>
    <mergeCell ref="AE72:AN72"/>
    <mergeCell ref="AO72:AV72"/>
    <mergeCell ref="AW72:BD72"/>
    <mergeCell ref="A71:F71"/>
    <mergeCell ref="G71:Y71"/>
    <mergeCell ref="Z71:AD71"/>
    <mergeCell ref="AE71:AN71"/>
    <mergeCell ref="BE68:BL68"/>
    <mergeCell ref="BE71:BL71"/>
    <mergeCell ref="BE69:BL69"/>
    <mergeCell ref="A70:F70"/>
    <mergeCell ref="G70:Y70"/>
    <mergeCell ref="Z70:AD70"/>
    <mergeCell ref="AE70:AN70"/>
    <mergeCell ref="AO70:AV70"/>
    <mergeCell ref="A69:F69"/>
    <mergeCell ref="AO69:AV69"/>
    <mergeCell ref="AW67:BD67"/>
    <mergeCell ref="AO66:AV66"/>
    <mergeCell ref="AW66:BD66"/>
    <mergeCell ref="A68:F68"/>
    <mergeCell ref="G68:Y68"/>
    <mergeCell ref="Z68:AD68"/>
    <mergeCell ref="AE68:AN68"/>
    <mergeCell ref="AO68:AV68"/>
    <mergeCell ref="AW68:BD68"/>
    <mergeCell ref="BE67:BL67"/>
    <mergeCell ref="BE65:BL65"/>
    <mergeCell ref="A66:F66"/>
    <mergeCell ref="G66:Y66"/>
    <mergeCell ref="Z66:AD66"/>
    <mergeCell ref="BE66:BL66"/>
    <mergeCell ref="A65:F65"/>
    <mergeCell ref="A67:F67"/>
    <mergeCell ref="G67:Y67"/>
    <mergeCell ref="Z67:AD67"/>
    <mergeCell ref="AW65:BD65"/>
    <mergeCell ref="AB54:AI55"/>
    <mergeCell ref="AJ54:AQ55"/>
    <mergeCell ref="AR54:AY55"/>
    <mergeCell ref="AJ56:AQ56"/>
    <mergeCell ref="A49:C49"/>
    <mergeCell ref="D49:AB49"/>
    <mergeCell ref="AC49:AJ49"/>
    <mergeCell ref="AK49:AR49"/>
    <mergeCell ref="AS49:AZ49"/>
    <mergeCell ref="A60:BL60"/>
    <mergeCell ref="A61:F61"/>
    <mergeCell ref="AE61:AN61"/>
    <mergeCell ref="A50:C50"/>
    <mergeCell ref="D50:AB50"/>
    <mergeCell ref="AC50:AJ50"/>
    <mergeCell ref="AK50:AR50"/>
    <mergeCell ref="AS50:AZ50"/>
    <mergeCell ref="D54:AA55"/>
    <mergeCell ref="AB58:AI58"/>
    <mergeCell ref="A96:H96"/>
    <mergeCell ref="A95:H95"/>
    <mergeCell ref="A93:V93"/>
    <mergeCell ref="W93:AM93"/>
    <mergeCell ref="AO93:BG93"/>
    <mergeCell ref="A54:C55"/>
    <mergeCell ref="D56:AA56"/>
    <mergeCell ref="AB56:AI56"/>
    <mergeCell ref="W94:AM94"/>
    <mergeCell ref="A62:F62"/>
    <mergeCell ref="AC48:AJ48"/>
    <mergeCell ref="AK44:AR45"/>
    <mergeCell ref="D48:AB48"/>
    <mergeCell ref="A40:F40"/>
    <mergeCell ref="G40:BL40"/>
    <mergeCell ref="AS48:AZ48"/>
    <mergeCell ref="AS47:AZ47"/>
    <mergeCell ref="AS46:AZ46"/>
    <mergeCell ref="D47:AB47"/>
    <mergeCell ref="AC47:AJ47"/>
    <mergeCell ref="AS22:BC22"/>
    <mergeCell ref="BD22:BL22"/>
    <mergeCell ref="T23:W23"/>
    <mergeCell ref="A23:H23"/>
    <mergeCell ref="G29:BL29"/>
    <mergeCell ref="I23:S23"/>
    <mergeCell ref="A26:BL26"/>
    <mergeCell ref="A28:BL28"/>
    <mergeCell ref="A29:F29"/>
    <mergeCell ref="AO2:BL2"/>
    <mergeCell ref="AO6:BF6"/>
    <mergeCell ref="AO4:BL4"/>
    <mergeCell ref="AO5:BL5"/>
    <mergeCell ref="AO3:BL3"/>
    <mergeCell ref="A10:BL10"/>
    <mergeCell ref="AO7:AU7"/>
    <mergeCell ref="AW7:BF7"/>
    <mergeCell ref="AO94:BG94"/>
    <mergeCell ref="AO88:BG88"/>
    <mergeCell ref="G62:Y62"/>
    <mergeCell ref="G64:Y64"/>
    <mergeCell ref="AO62:AV62"/>
    <mergeCell ref="Z62:AD62"/>
    <mergeCell ref="AE66:AN66"/>
    <mergeCell ref="G65:Y65"/>
    <mergeCell ref="Z65:AD65"/>
    <mergeCell ref="AE65:AN65"/>
    <mergeCell ref="W87:AM87"/>
    <mergeCell ref="AO61:AV61"/>
    <mergeCell ref="AE62:AN62"/>
    <mergeCell ref="A63:F63"/>
    <mergeCell ref="AO65:AV65"/>
    <mergeCell ref="AE67:AN67"/>
    <mergeCell ref="AO67:AV67"/>
    <mergeCell ref="G69:Y69"/>
    <mergeCell ref="Z69:AD69"/>
    <mergeCell ref="AE69:AN69"/>
    <mergeCell ref="AO87:BG87"/>
    <mergeCell ref="A89:F89"/>
    <mergeCell ref="AW62:BD62"/>
    <mergeCell ref="BE62:BL62"/>
    <mergeCell ref="AO79:AV79"/>
    <mergeCell ref="BE76:BL76"/>
    <mergeCell ref="A64:F64"/>
    <mergeCell ref="Z64:AD64"/>
    <mergeCell ref="AE64:AN64"/>
    <mergeCell ref="A87:V87"/>
    <mergeCell ref="A30:F30"/>
    <mergeCell ref="G30:BL30"/>
    <mergeCell ref="BE61:BL61"/>
    <mergeCell ref="A58:C58"/>
    <mergeCell ref="D58:AA58"/>
    <mergeCell ref="Z61:AD61"/>
    <mergeCell ref="G61:Y61"/>
    <mergeCell ref="A34:BL34"/>
    <mergeCell ref="AJ58:AQ58"/>
    <mergeCell ref="AR58:AY58"/>
    <mergeCell ref="AO1:BL1"/>
    <mergeCell ref="A52:BL52"/>
    <mergeCell ref="A48:C48"/>
    <mergeCell ref="U22:AD22"/>
    <mergeCell ref="AE22:AR22"/>
    <mergeCell ref="AK48:AR48"/>
    <mergeCell ref="AK46:AR46"/>
    <mergeCell ref="AK47:AR47"/>
    <mergeCell ref="A25:BL25"/>
    <mergeCell ref="A42:AZ42"/>
    <mergeCell ref="A36:BL36"/>
    <mergeCell ref="BE64:BL64"/>
    <mergeCell ref="AW64:BD64"/>
    <mergeCell ref="AO64:AV64"/>
    <mergeCell ref="G63:BL63"/>
    <mergeCell ref="A39:F39"/>
    <mergeCell ref="AS43:AZ43"/>
    <mergeCell ref="A56:C56"/>
    <mergeCell ref="AR56:AY56"/>
    <mergeCell ref="AW61:BD61"/>
    <mergeCell ref="B13:L13"/>
    <mergeCell ref="B14:L14"/>
    <mergeCell ref="AS44:AZ45"/>
    <mergeCell ref="D44:AB45"/>
    <mergeCell ref="D46:AB46"/>
    <mergeCell ref="A46:C46"/>
    <mergeCell ref="G38:BL38"/>
    <mergeCell ref="AC44:AJ45"/>
    <mergeCell ref="A22:T22"/>
    <mergeCell ref="B16:L16"/>
    <mergeCell ref="N16:AS16"/>
    <mergeCell ref="AU16:BB16"/>
    <mergeCell ref="B17:L17"/>
    <mergeCell ref="N17:AS17"/>
    <mergeCell ref="AU17:BB17"/>
    <mergeCell ref="A47:C47"/>
    <mergeCell ref="G39:BL39"/>
    <mergeCell ref="A44:C45"/>
    <mergeCell ref="N20:Y20"/>
    <mergeCell ref="AA20:AI20"/>
    <mergeCell ref="B19:L19"/>
    <mergeCell ref="N19:Y19"/>
    <mergeCell ref="AA19:AI19"/>
    <mergeCell ref="AC46:AJ46"/>
    <mergeCell ref="A37:F37"/>
    <mergeCell ref="G37:BL37"/>
    <mergeCell ref="A38:F38"/>
    <mergeCell ref="A31:F31"/>
    <mergeCell ref="G31:BL31"/>
    <mergeCell ref="A33:BL33"/>
    <mergeCell ref="N13:AS13"/>
    <mergeCell ref="N14:AS14"/>
    <mergeCell ref="AU13:BB13"/>
    <mergeCell ref="AU14:BB14"/>
    <mergeCell ref="A11:BL11"/>
    <mergeCell ref="BE20:BL20"/>
    <mergeCell ref="BE19:BL19"/>
    <mergeCell ref="AK19:BC19"/>
    <mergeCell ref="AK20:BC20"/>
    <mergeCell ref="B20:L20"/>
    <mergeCell ref="AR53:AY53"/>
    <mergeCell ref="A76:F76"/>
    <mergeCell ref="A90:V90"/>
    <mergeCell ref="G76:AD76"/>
    <mergeCell ref="AE76:AN76"/>
    <mergeCell ref="AO76:AV76"/>
    <mergeCell ref="AW76:BD76"/>
    <mergeCell ref="W88:AM88"/>
    <mergeCell ref="Z79:AD79"/>
    <mergeCell ref="AE79:AN79"/>
  </mergeCells>
  <phoneticPr fontId="0" type="noConversion"/>
  <conditionalFormatting sqref="H84:L84 G64:L64 G66:L66 G68:L68 G70 G72:G76 G81 G84:G86">
    <cfRule type="cellIs" dxfId="7" priority="1" stopIfTrue="1" operator="equal">
      <formula>$G63</formula>
    </cfRule>
  </conditionalFormatting>
  <conditionalFormatting sqref="D48:D50 D50:I50">
    <cfRule type="cellIs" dxfId="6" priority="2" stopIfTrue="1" operator="equal">
      <formula>$D47</formula>
    </cfRule>
  </conditionalFormatting>
  <conditionalFormatting sqref="A64:F86">
    <cfRule type="cellIs" dxfId="5" priority="3" stopIfTrue="1" operator="equal">
      <formula>0</formula>
    </cfRule>
  </conditionalFormatting>
  <conditionalFormatting sqref="G65:L65 G71:L71 G69 G67 G77:L77">
    <cfRule type="cellIs" dxfId="4" priority="6" stopIfTrue="1" operator="equal">
      <formula>#REF!</formula>
    </cfRule>
  </conditionalFormatting>
  <conditionalFormatting sqref="G79">
    <cfRule type="cellIs" dxfId="3" priority="7" stopIfTrue="1" operator="equal">
      <formula>$G77</formula>
    </cfRule>
  </conditionalFormatting>
  <conditionalFormatting sqref="G80:L80">
    <cfRule type="cellIs" dxfId="2" priority="8" stopIfTrue="1" operator="equal">
      <formula>$G78</formula>
    </cfRule>
  </conditionalFormatting>
  <conditionalFormatting sqref="G78:L78">
    <cfRule type="cellIs" dxfId="1" priority="9" stopIfTrue="1" operator="equal">
      <formula>$G79</formula>
    </cfRule>
  </conditionalFormatting>
  <conditionalFormatting sqref="G83 G82:L82">
    <cfRule type="cellIs" dxfId="0" priority="1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КПК1216013</vt:lpstr>
      <vt:lpstr>КПК1216013!Область_друку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2021-07-22T05:43:07Z</cp:lastPrinted>
  <dcterms:created xsi:type="dcterms:W3CDTF">2016-08-15T09:54:21Z</dcterms:created>
  <dcterms:modified xsi:type="dcterms:W3CDTF">2021-12-23T08:15:44Z</dcterms:modified>
</cp:coreProperties>
</file>