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807\Паспорти УКІ\"/>
    </mc:Choice>
  </mc:AlternateContent>
  <bookViews>
    <workbookView xWindow="0" yWindow="0" windowWidth="24000" windowHeight="9780"/>
  </bookViews>
  <sheets>
    <sheet name="1416020" sheetId="2" r:id="rId1"/>
  </sheets>
  <definedNames>
    <definedName name="_xlnm.Print_Area" localSheetId="0">'1416020'!$A$1:$BM$102</definedName>
  </definedNames>
  <calcPr calcId="152511"/>
</workbook>
</file>

<file path=xl/calcChain.xml><?xml version="1.0" encoding="utf-8"?>
<calcChain xmlns="http://schemas.openxmlformats.org/spreadsheetml/2006/main">
  <c r="AO80" i="2" l="1"/>
  <c r="BE80" i="2"/>
  <c r="AO71" i="2"/>
  <c r="AO77" i="2"/>
  <c r="AO82" i="2" s="1"/>
  <c r="BE82" i="2" s="1"/>
  <c r="BE78" i="2"/>
  <c r="AC48" i="2"/>
  <c r="AK49" i="2"/>
  <c r="BE71" i="2"/>
  <c r="BE69" i="2"/>
  <c r="BE67" i="2"/>
  <c r="BE65" i="2"/>
  <c r="BE64" i="2"/>
  <c r="A100" i="2"/>
  <c r="AC47" i="2"/>
  <c r="AS47" i="2" s="1"/>
  <c r="AC49" i="2"/>
  <c r="AS22" i="2" s="1"/>
  <c r="U22" i="2" s="1"/>
  <c r="BE77" i="2"/>
  <c r="AS48" i="2"/>
  <c r="AO84" i="2"/>
  <c r="BE84" i="2" s="1"/>
  <c r="AS49" i="2" l="1"/>
  <c r="AB56" i="2"/>
  <c r="AR56" i="2" l="1"/>
  <c r="AB57" i="2"/>
  <c r="AR57" i="2" s="1"/>
</calcChain>
</file>

<file path=xl/sharedStrings.xml><?xml version="1.0" encoding="utf-8"?>
<sst xmlns="http://schemas.openxmlformats.org/spreadsheetml/2006/main" count="138" uniqueCount="96">
  <si>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</si>
  <si>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</si>
  <si>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</si>
  <si>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</si>
  <si>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</si>
  <si>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</si>
  <si>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</si>
  <si>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</si>
  <si>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</si>
  <si>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</si>
  <si>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</si>
  <si>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</si>
  <si>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</si>
  <si>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</si>
  <si>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</si>
  <si>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</si>
  <si>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</si>
  <si>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</si>
  <si>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</si>
  <si>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</si>
  <si>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</si>
  <si>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</si>
  <si>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</si>
  <si>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</si>
  <si>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</si>
  <si>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</si>
  <si>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</si>
  <si>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</si>
  <si>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</si>
  <si>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</si>
  <si>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</si>
  <si>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</si>
  <si>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</si>
  <si>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</si>
  <si>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</si>
  <si>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</si>
  <si>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</si>
  <si>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</si>
  <si>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</si>
  <si>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</si>
  <si>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</si>
  <si>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</si>
  <si>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</si>
  <si>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</si>
  <si>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</si>
  <si>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</si>
  <si>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</si>
  <si>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</si>
  <si>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</si>
  <si>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</si>
  <si>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</si>
  <si>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</si>
  <si>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</si>
  <si>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</si>
  <si>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</si>
  <si>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</si>
  <si>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</si>
  <si>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Забезпечення належної та безперебійної  роботи комунальних підприємств із надання послуг населенню</t>
  </si>
  <si>
    <t>Фінансове управління Хмельницької міської ради</t>
  </si>
  <si>
    <t>Начальник фінансового управління</t>
  </si>
  <si>
    <t>03356163</t>
  </si>
  <si>
    <t>бюджетної програми місцевого бюджету на 2021  рік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</si>
  <si>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</si>
  <si>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</si>
  <si>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0620</t>
  </si>
  <si>
    <t>Управління комунальної інфраструктури Хмельницької міської ради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</si>
  <si>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</si>
  <si>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гривень</t>
  </si>
  <si>
    <t>розрахунково</t>
  </si>
  <si>
    <t>С. ЯМЧУК</t>
  </si>
  <si>
    <t>рішення сесії міської ради</t>
  </si>
  <si>
    <t>В. о. начальника управління комунальної інфраструктури</t>
  </si>
  <si>
    <t>Наказ</t>
  </si>
  <si>
    <t xml:space="preserve">Завдання 1. Забезпечення функціонування комунальних підприємств </t>
  </si>
  <si>
    <t>Забезпечення функціонування Хмельницького комунального підприємства "Спецкомунтранс"</t>
  </si>
  <si>
    <t xml:space="preserve">Завдання 1.  Забезпечення функціонування комунальних підприємств </t>
  </si>
  <si>
    <t>В. КАБАЛЬСЬКИЙ</t>
  </si>
  <si>
    <t>кількість абонентів (в т.ч. фізичних та юридичних осіб), яким надаються послуги з вивезення побутових відходів</t>
  </si>
  <si>
    <t>звіт відділу збуту послуг</t>
  </si>
  <si>
    <t xml:space="preserve">обсяг видатків </t>
  </si>
  <si>
    <t>розрахунок фактичних витрат</t>
  </si>
  <si>
    <t>кількість підприємств, що надають послуги у сфері поводження з побутовими відходами</t>
  </si>
  <si>
    <t>звітність відділу збуту послуг</t>
  </si>
  <si>
    <t>сума дебіторської заборгованості населення за послуги підприємства у сфері поводження з побутовими відходами</t>
  </si>
  <si>
    <t xml:space="preserve">рівень покриття дебіторської заборгованості за послуги у сфері поводження з побутовими відходами відповідно до передбачених видатків на функціонування підприємства </t>
  </si>
  <si>
    <t>рішення виконавчого комітету</t>
  </si>
  <si>
    <t>Забезпечення функціонування  комунального підприємства "Акведук"</t>
  </si>
  <si>
    <t>Завдання 2.  Забезпечення функціонування комунального підприємства "Акведук"</t>
  </si>
  <si>
    <t>Завдання 2. Забезпечення функціонування комунальних підприємств у сфері водопровідно-каналізаційного господарства</t>
  </si>
  <si>
    <t xml:space="preserve">кількість особових рахунків, абонентам яких здійснюється надання житлово-комунальних послуг </t>
  </si>
  <si>
    <t>на забезпечення функціонування комунального підприємства "Акведук"</t>
  </si>
  <si>
    <t>середні витрати на обслуговування 1 особового рахунку,  абонентам яких здійснюється надання житлово-комунальних послуг</t>
  </si>
  <si>
    <t>договори</t>
  </si>
  <si>
    <t>кількість особових рахунків, абоненти яких планується забезпечити житлово-комунальними послугами</t>
  </si>
  <si>
    <t>грн</t>
  </si>
  <si>
    <t xml:space="preserve"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</si>
</sst>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15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top"/>
    </xf>
    <xf numFmtId="14" fontId="10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2"/>
  <sheetViews>
    <sheetView tabSelected="1" view="pageBreakPreview" zoomScaleNormal="100" zoomScaleSheetLayoutView="100" workbookViewId="0">
      <selection activeCell="BE20" sqref="BE20:BL20"/>
    </sheetView>
  </sheetViews>
  <sheetFormatPr defaultRowHeight="12.75" x14ac:dyDescent="0.2"/>
  <cols>
    <col min="1" max="35" width="2.85546875" style="1" customWidth="1"/>
    <col min="36" max="36" width="3.5703125" style="1" customWidth="1"/>
    <col min="37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34" style="1" customWidth="1"/>
    <col min="70" max="110" width="2.7109375" style="1" customWidth="1"/>
    <col min="111" max="16384" width="9.140625" style="1"/>
  </cols>
  <sheetData>
    <row r="1" spans="1:77" ht="44.25" customHeight="1" x14ac:dyDescent="0.2">
      <c r="AO1" s="119" t="s">
        <v>20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120" t="s">
        <v>0</v>
      </c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77" ht="15" customHeight="1" x14ac:dyDescent="0.2">
      <c r="AO3" s="128" t="s">
        <v>72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32.1" customHeight="1" x14ac:dyDescent="0.25">
      <c r="AO4" s="126" t="s">
        <v>65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77" x14ac:dyDescent="0.2">
      <c r="AO5" s="127" t="s">
        <v>8</v>
      </c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2.75" customHeight="1" x14ac:dyDescent="0.2">
      <c r="AO7" s="99">
        <v>44404</v>
      </c>
      <c r="AP7" s="100"/>
      <c r="AQ7" s="100"/>
      <c r="AR7" s="100"/>
      <c r="AS7" s="100"/>
      <c r="AT7" s="100"/>
      <c r="AU7" s="100"/>
      <c r="AV7" s="1" t="s">
        <v>47</v>
      </c>
      <c r="AW7" s="101">
        <v>178</v>
      </c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x14ac:dyDescent="0.2">
      <c r="AO8" s="29"/>
      <c r="AP8" s="29"/>
      <c r="AQ8" s="29"/>
      <c r="AR8" s="29"/>
      <c r="AS8" s="29"/>
      <c r="AT8" s="29"/>
      <c r="AU8" s="29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06" t="s">
        <v>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61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7" t="s">
        <v>37</v>
      </c>
      <c r="B13" s="104">
        <v>1400000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26"/>
      <c r="N13" s="102" t="s">
        <v>65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27"/>
      <c r="AU13" s="104" t="s">
        <v>60</v>
      </c>
      <c r="AV13" s="105"/>
      <c r="AW13" s="105"/>
      <c r="AX13" s="105"/>
      <c r="AY13" s="105"/>
      <c r="AZ13" s="105"/>
      <c r="BA13" s="105"/>
      <c r="BB13" s="105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24" customHeight="1" x14ac:dyDescent="0.2">
      <c r="A14" s="25"/>
      <c r="B14" s="109" t="s">
        <v>40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5"/>
      <c r="N14" s="103" t="s">
        <v>46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5"/>
      <c r="AU14" s="109" t="s">
        <v>39</v>
      </c>
      <c r="AV14" s="109"/>
      <c r="AW14" s="109"/>
      <c r="AX14" s="109"/>
      <c r="AY14" s="109"/>
      <c r="AZ14" s="109"/>
      <c r="BA14" s="109"/>
      <c r="BB14" s="109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5" customHeight="1" x14ac:dyDescent="0.2">
      <c r="A16" s="28" t="s">
        <v>4</v>
      </c>
      <c r="B16" s="104">
        <v>1410000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26"/>
      <c r="N16" s="129" t="s">
        <v>65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27"/>
      <c r="AU16" s="104" t="s">
        <v>60</v>
      </c>
      <c r="AV16" s="105"/>
      <c r="AW16" s="105"/>
      <c r="AX16" s="105"/>
      <c r="AY16" s="105"/>
      <c r="AZ16" s="105"/>
      <c r="BA16" s="105"/>
      <c r="BB16" s="105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09" t="s">
        <v>40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5"/>
      <c r="N17" s="103" t="s">
        <v>45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5"/>
      <c r="AU17" s="109" t="s">
        <v>39</v>
      </c>
      <c r="AV17" s="109"/>
      <c r="AW17" s="109"/>
      <c r="AX17" s="109"/>
      <c r="AY17" s="109"/>
      <c r="AZ17" s="109"/>
      <c r="BA17" s="109"/>
      <c r="BB17" s="109"/>
      <c r="BC17" s="20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45" customHeight="1" x14ac:dyDescent="0.2">
      <c r="A19" s="17" t="s">
        <v>38</v>
      </c>
      <c r="B19" s="107">
        <v>1416020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30"/>
      <c r="N19" s="107" t="s">
        <v>63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31"/>
      <c r="AA19" s="107" t="s">
        <v>64</v>
      </c>
      <c r="AB19" s="108"/>
      <c r="AC19" s="108"/>
      <c r="AD19" s="108"/>
      <c r="AE19" s="108"/>
      <c r="AF19" s="108"/>
      <c r="AG19" s="108"/>
      <c r="AH19" s="108"/>
      <c r="AI19" s="108"/>
      <c r="AJ19" s="31"/>
      <c r="AK19" s="108" t="s">
        <v>62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31"/>
      <c r="BE19" s="107">
        <v>22564000000</v>
      </c>
      <c r="BF19" s="108"/>
      <c r="BG19" s="108"/>
      <c r="BH19" s="108"/>
      <c r="BI19" s="108"/>
      <c r="BJ19" s="108"/>
      <c r="BK19" s="108"/>
      <c r="BL19" s="10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09" t="s">
        <v>40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41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0"/>
      <c r="AA20" s="111" t="s">
        <v>42</v>
      </c>
      <c r="AB20" s="111"/>
      <c r="AC20" s="111"/>
      <c r="AD20" s="111"/>
      <c r="AE20" s="111"/>
      <c r="AF20" s="111"/>
      <c r="AG20" s="111"/>
      <c r="AH20" s="111"/>
      <c r="AI20" s="111"/>
      <c r="AJ20" s="20"/>
      <c r="AK20" s="110" t="s">
        <v>43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0"/>
      <c r="BE20" s="109" t="s">
        <v>44</v>
      </c>
      <c r="BF20" s="109"/>
      <c r="BG20" s="109"/>
      <c r="BH20" s="109"/>
      <c r="BI20" s="109"/>
      <c r="BJ20" s="109"/>
      <c r="BK20" s="109"/>
      <c r="BL20" s="109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30" t="s">
        <v>34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21">
        <f>AS22+I23</f>
        <v>3930000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122" t="s">
        <v>35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1">
        <f>AC49</f>
        <v>3930000</v>
      </c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18" t="s">
        <v>11</v>
      </c>
      <c r="BE22" s="118"/>
      <c r="BF22" s="118"/>
      <c r="BG22" s="118"/>
      <c r="BH22" s="118"/>
      <c r="BI22" s="118"/>
      <c r="BJ22" s="118"/>
      <c r="BK22" s="118"/>
      <c r="BL22" s="118"/>
    </row>
    <row r="23" spans="1:79" ht="24.95" customHeight="1" x14ac:dyDescent="0.2">
      <c r="A23" s="118" t="s">
        <v>10</v>
      </c>
      <c r="B23" s="118"/>
      <c r="C23" s="118"/>
      <c r="D23" s="118"/>
      <c r="E23" s="118"/>
      <c r="F23" s="118"/>
      <c r="G23" s="118"/>
      <c r="H23" s="118"/>
      <c r="I23" s="121">
        <v>0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18" t="s">
        <v>12</v>
      </c>
      <c r="U23" s="118"/>
      <c r="V23" s="118"/>
      <c r="W23" s="11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20" t="s">
        <v>22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</row>
    <row r="26" spans="1:79" ht="84.75" customHeight="1" x14ac:dyDescent="0.25">
      <c r="A26" s="131" t="s">
        <v>95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21" customHeight="1" x14ac:dyDescent="0.2">
      <c r="A28" s="118" t="s">
        <v>21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</row>
    <row r="29" spans="1:79" ht="18.75" customHeight="1" x14ac:dyDescent="0.2">
      <c r="A29" s="71" t="s">
        <v>16</v>
      </c>
      <c r="B29" s="71"/>
      <c r="C29" s="71"/>
      <c r="D29" s="71"/>
      <c r="E29" s="71"/>
      <c r="F29" s="71"/>
      <c r="G29" s="84" t="s">
        <v>25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8" customHeight="1" x14ac:dyDescent="0.2">
      <c r="A30" s="71">
        <v>1</v>
      </c>
      <c r="B30" s="71"/>
      <c r="C30" s="71"/>
      <c r="D30" s="71"/>
      <c r="E30" s="71"/>
      <c r="F30" s="7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8" customHeight="1" x14ac:dyDescent="0.2">
      <c r="A31" s="71">
        <v>1</v>
      </c>
      <c r="B31" s="71"/>
      <c r="C31" s="71"/>
      <c r="D31" s="71"/>
      <c r="E31" s="71"/>
      <c r="F31" s="71"/>
      <c r="G31" s="132" t="s">
        <v>48</v>
      </c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4"/>
      <c r="CA31" s="1" t="s">
        <v>33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9.5" customHeight="1" x14ac:dyDescent="0.2">
      <c r="A33" s="118" t="s">
        <v>23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</row>
    <row r="34" spans="1:79" ht="19.5" customHeight="1" x14ac:dyDescent="0.25">
      <c r="A34" s="131" t="s">
        <v>57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118" t="s">
        <v>24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</row>
    <row r="37" spans="1:79" ht="18" customHeight="1" x14ac:dyDescent="0.2">
      <c r="A37" s="71" t="s">
        <v>16</v>
      </c>
      <c r="B37" s="71"/>
      <c r="C37" s="71"/>
      <c r="D37" s="71"/>
      <c r="E37" s="71"/>
      <c r="F37" s="71"/>
      <c r="G37" s="84" t="s">
        <v>13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 ht="18" customHeight="1" x14ac:dyDescent="0.2">
      <c r="A38" s="71">
        <v>1</v>
      </c>
      <c r="B38" s="71"/>
      <c r="C38" s="71"/>
      <c r="D38" s="71"/>
      <c r="E38" s="71"/>
      <c r="F38" s="71"/>
      <c r="G38" s="84">
        <v>2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8.75" customHeight="1" x14ac:dyDescent="0.25">
      <c r="A39" s="48">
        <v>1</v>
      </c>
      <c r="B39" s="49"/>
      <c r="C39" s="49"/>
      <c r="D39" s="49"/>
      <c r="E39" s="49"/>
      <c r="F39" s="50"/>
      <c r="G39" s="51" t="s">
        <v>73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  <c r="CA39" s="1" t="s">
        <v>6</v>
      </c>
    </row>
    <row r="40" spans="1:79" ht="18.75" customHeight="1" x14ac:dyDescent="0.25">
      <c r="A40" s="48">
        <v>2</v>
      </c>
      <c r="B40" s="49"/>
      <c r="C40" s="49"/>
      <c r="D40" s="49"/>
      <c r="E40" s="49"/>
      <c r="F40" s="50"/>
      <c r="G40" s="51" t="s">
        <v>88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</row>
    <row r="41" spans="1:79" ht="15.7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118" t="s">
        <v>26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135" t="s">
        <v>67</v>
      </c>
      <c r="AT43" s="135"/>
      <c r="AU43" s="135"/>
      <c r="AV43" s="135"/>
      <c r="AW43" s="135"/>
      <c r="AX43" s="135"/>
      <c r="AY43" s="135"/>
      <c r="AZ43" s="135"/>
      <c r="BA43" s="33"/>
      <c r="BB43" s="33"/>
      <c r="BC43" s="33"/>
      <c r="BD43" s="33"/>
      <c r="BE43" s="33"/>
      <c r="BF43" s="33"/>
      <c r="BG43" s="33"/>
      <c r="BH43" s="33"/>
      <c r="BI43" s="13"/>
      <c r="BJ43" s="13"/>
      <c r="BK43" s="13"/>
      <c r="BL43" s="13"/>
    </row>
    <row r="44" spans="1:79" ht="15.95" customHeight="1" x14ac:dyDescent="0.25">
      <c r="A44" s="71" t="s">
        <v>16</v>
      </c>
      <c r="B44" s="71"/>
      <c r="C44" s="71"/>
      <c r="D44" s="112" t="s">
        <v>14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4"/>
      <c r="AC44" s="71" t="s">
        <v>17</v>
      </c>
      <c r="AD44" s="71"/>
      <c r="AE44" s="71"/>
      <c r="AF44" s="71"/>
      <c r="AG44" s="71"/>
      <c r="AH44" s="71"/>
      <c r="AI44" s="71"/>
      <c r="AJ44" s="71"/>
      <c r="AK44" s="71" t="s">
        <v>18</v>
      </c>
      <c r="AL44" s="71"/>
      <c r="AM44" s="71"/>
      <c r="AN44" s="71"/>
      <c r="AO44" s="71"/>
      <c r="AP44" s="71"/>
      <c r="AQ44" s="71"/>
      <c r="AR44" s="71"/>
      <c r="AS44" s="71" t="s">
        <v>15</v>
      </c>
      <c r="AT44" s="71"/>
      <c r="AU44" s="71"/>
      <c r="AV44" s="71"/>
      <c r="AW44" s="71"/>
      <c r="AX44" s="71"/>
      <c r="AY44" s="71"/>
      <c r="AZ44" s="71"/>
      <c r="BA44" s="15"/>
      <c r="BB44" s="15"/>
      <c r="BC44" s="15"/>
      <c r="BD44" s="15"/>
      <c r="BE44" s="15"/>
      <c r="BF44" s="15"/>
      <c r="BG44" s="15"/>
      <c r="BH44" s="15"/>
      <c r="BI44" s="34"/>
      <c r="BJ44" s="34"/>
      <c r="BK44" s="34"/>
      <c r="BL44" s="34"/>
    </row>
    <row r="45" spans="1:79" ht="14.25" customHeight="1" x14ac:dyDescent="0.25">
      <c r="A45" s="71"/>
      <c r="B45" s="71"/>
      <c r="C45" s="71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7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15"/>
      <c r="BB45" s="15"/>
      <c r="BC45" s="15"/>
      <c r="BD45" s="15"/>
      <c r="BE45" s="15"/>
      <c r="BF45" s="15"/>
      <c r="BG45" s="15"/>
      <c r="BH45" s="15"/>
      <c r="BI45" s="34"/>
      <c r="BJ45" s="34"/>
      <c r="BK45" s="34"/>
      <c r="BL45" s="34"/>
    </row>
    <row r="46" spans="1:79" ht="17.25" customHeight="1" x14ac:dyDescent="0.25">
      <c r="A46" s="71">
        <v>1</v>
      </c>
      <c r="B46" s="71"/>
      <c r="C46" s="71"/>
      <c r="D46" s="84">
        <v>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1">
        <v>3</v>
      </c>
      <c r="AD46" s="71"/>
      <c r="AE46" s="71"/>
      <c r="AF46" s="71"/>
      <c r="AG46" s="71"/>
      <c r="AH46" s="71"/>
      <c r="AI46" s="71"/>
      <c r="AJ46" s="71"/>
      <c r="AK46" s="71">
        <v>4</v>
      </c>
      <c r="AL46" s="71"/>
      <c r="AM46" s="71"/>
      <c r="AN46" s="71"/>
      <c r="AO46" s="71"/>
      <c r="AP46" s="71"/>
      <c r="AQ46" s="71"/>
      <c r="AR46" s="71"/>
      <c r="AS46" s="71">
        <v>5</v>
      </c>
      <c r="AT46" s="71"/>
      <c r="AU46" s="71"/>
      <c r="AV46" s="71"/>
      <c r="AW46" s="71"/>
      <c r="AX46" s="71"/>
      <c r="AY46" s="71"/>
      <c r="AZ46" s="71"/>
      <c r="BA46" s="15"/>
      <c r="BB46" s="15"/>
      <c r="BC46" s="15"/>
      <c r="BD46" s="15"/>
      <c r="BE46" s="15"/>
      <c r="BF46" s="15"/>
      <c r="BG46" s="15"/>
      <c r="BH46" s="15"/>
      <c r="BI46" s="34"/>
      <c r="BJ46" s="34"/>
      <c r="BK46" s="34"/>
      <c r="BL46" s="34"/>
    </row>
    <row r="47" spans="1:79" ht="33.75" customHeight="1" x14ac:dyDescent="0.25">
      <c r="A47" s="71">
        <v>1</v>
      </c>
      <c r="B47" s="71"/>
      <c r="C47" s="71"/>
      <c r="D47" s="93" t="s">
        <v>74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78">
        <f>AO64</f>
        <v>3430000</v>
      </c>
      <c r="AD47" s="78"/>
      <c r="AE47" s="78"/>
      <c r="AF47" s="78"/>
      <c r="AG47" s="78"/>
      <c r="AH47" s="78"/>
      <c r="AI47" s="78"/>
      <c r="AJ47" s="78"/>
      <c r="AK47" s="78">
        <v>0</v>
      </c>
      <c r="AL47" s="78"/>
      <c r="AM47" s="78"/>
      <c r="AN47" s="78"/>
      <c r="AO47" s="78"/>
      <c r="AP47" s="78"/>
      <c r="AQ47" s="78"/>
      <c r="AR47" s="78"/>
      <c r="AS47" s="78">
        <f>AC47+AK47</f>
        <v>3430000</v>
      </c>
      <c r="AT47" s="78"/>
      <c r="AU47" s="78"/>
      <c r="AV47" s="78"/>
      <c r="AW47" s="78"/>
      <c r="AX47" s="78"/>
      <c r="AY47" s="78"/>
      <c r="AZ47" s="78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  <c r="CA47" s="1" t="s">
        <v>7</v>
      </c>
    </row>
    <row r="48" spans="1:79" ht="19.5" customHeight="1" x14ac:dyDescent="0.25">
      <c r="A48" s="71">
        <v>2</v>
      </c>
      <c r="B48" s="71"/>
      <c r="C48" s="71"/>
      <c r="D48" s="93" t="s">
        <v>86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81">
        <f>500000</f>
        <v>500000</v>
      </c>
      <c r="AD48" s="82"/>
      <c r="AE48" s="82"/>
      <c r="AF48" s="82"/>
      <c r="AG48" s="82"/>
      <c r="AH48" s="82"/>
      <c r="AI48" s="82"/>
      <c r="AJ48" s="83"/>
      <c r="AK48" s="78">
        <v>0</v>
      </c>
      <c r="AL48" s="78"/>
      <c r="AM48" s="78"/>
      <c r="AN48" s="78"/>
      <c r="AO48" s="78"/>
      <c r="AP48" s="78"/>
      <c r="AQ48" s="78"/>
      <c r="AR48" s="78"/>
      <c r="AS48" s="78">
        <f>AC48+AK48</f>
        <v>500000</v>
      </c>
      <c r="AT48" s="78"/>
      <c r="AU48" s="78"/>
      <c r="AV48" s="78"/>
      <c r="AW48" s="78"/>
      <c r="AX48" s="78"/>
      <c r="AY48" s="78"/>
      <c r="AZ48" s="78"/>
      <c r="BA48" s="36"/>
      <c r="BB48" s="36"/>
      <c r="BC48" s="36"/>
      <c r="BD48" s="36"/>
      <c r="BE48" s="36"/>
      <c r="BF48" s="36"/>
      <c r="BG48" s="36"/>
      <c r="BH48" s="36"/>
      <c r="BI48" s="34"/>
      <c r="BJ48" s="34"/>
      <c r="BK48" s="34"/>
      <c r="BL48" s="34"/>
    </row>
    <row r="49" spans="1:64" s="2" customFormat="1" ht="17.25" customHeight="1" x14ac:dyDescent="0.25">
      <c r="A49" s="74"/>
      <c r="B49" s="74"/>
      <c r="C49" s="74"/>
      <c r="D49" s="141" t="s">
        <v>49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3"/>
      <c r="AC49" s="54">
        <f>AC47+AC48</f>
        <v>3930000</v>
      </c>
      <c r="AD49" s="54"/>
      <c r="AE49" s="54"/>
      <c r="AF49" s="54"/>
      <c r="AG49" s="54"/>
      <c r="AH49" s="54"/>
      <c r="AI49" s="54"/>
      <c r="AJ49" s="54"/>
      <c r="AK49" s="54">
        <f>AK47+AK48</f>
        <v>0</v>
      </c>
      <c r="AL49" s="54"/>
      <c r="AM49" s="54"/>
      <c r="AN49" s="54"/>
      <c r="AO49" s="54"/>
      <c r="AP49" s="54"/>
      <c r="AQ49" s="54"/>
      <c r="AR49" s="54"/>
      <c r="AS49" s="54">
        <f>AC49+AK49</f>
        <v>3930000</v>
      </c>
      <c r="AT49" s="54"/>
      <c r="AU49" s="54"/>
      <c r="AV49" s="54"/>
      <c r="AW49" s="54"/>
      <c r="AX49" s="54"/>
      <c r="AY49" s="54"/>
      <c r="AZ49" s="54"/>
      <c r="BA49" s="37"/>
      <c r="BB49" s="37"/>
      <c r="BC49" s="37"/>
      <c r="BD49" s="37"/>
      <c r="BE49" s="37"/>
      <c r="BF49" s="37"/>
      <c r="BG49" s="37"/>
      <c r="BH49" s="37"/>
      <c r="BI49" s="35"/>
      <c r="BJ49" s="35"/>
      <c r="BK49" s="35"/>
      <c r="BL49" s="35"/>
    </row>
    <row r="50" spans="1:64" ht="15.7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ht="15.75" customHeight="1" x14ac:dyDescent="0.2">
      <c r="A51" s="120" t="s">
        <v>27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</row>
    <row r="52" spans="1:64" ht="1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135" t="s">
        <v>67</v>
      </c>
      <c r="AS52" s="135"/>
      <c r="AT52" s="135"/>
      <c r="AU52" s="135"/>
      <c r="AV52" s="135"/>
      <c r="AW52" s="135"/>
      <c r="AX52" s="135"/>
      <c r="AY52" s="135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64" ht="15.95" customHeight="1" x14ac:dyDescent="0.25">
      <c r="A53" s="71" t="s">
        <v>16</v>
      </c>
      <c r="B53" s="71"/>
      <c r="C53" s="71"/>
      <c r="D53" s="112" t="s">
        <v>19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71" t="s">
        <v>17</v>
      </c>
      <c r="AC53" s="71"/>
      <c r="AD53" s="71"/>
      <c r="AE53" s="71"/>
      <c r="AF53" s="71"/>
      <c r="AG53" s="71"/>
      <c r="AH53" s="71"/>
      <c r="AI53" s="71"/>
      <c r="AJ53" s="71" t="s">
        <v>18</v>
      </c>
      <c r="AK53" s="71"/>
      <c r="AL53" s="71"/>
      <c r="AM53" s="71"/>
      <c r="AN53" s="71"/>
      <c r="AO53" s="71"/>
      <c r="AP53" s="71"/>
      <c r="AQ53" s="71"/>
      <c r="AR53" s="71" t="s">
        <v>15</v>
      </c>
      <c r="AS53" s="71"/>
      <c r="AT53" s="71"/>
      <c r="AU53" s="71"/>
      <c r="AV53" s="71"/>
      <c r="AW53" s="71"/>
      <c r="AX53" s="71"/>
      <c r="AY53" s="71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ht="21.75" customHeight="1" x14ac:dyDescent="0.25">
      <c r="A54" s="71"/>
      <c r="B54" s="71"/>
      <c r="C54" s="71"/>
      <c r="D54" s="115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ht="15.75" customHeight="1" x14ac:dyDescent="0.25">
      <c r="A55" s="71">
        <v>1</v>
      </c>
      <c r="B55" s="71"/>
      <c r="C55" s="71"/>
      <c r="D55" s="84">
        <v>2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1">
        <v>3</v>
      </c>
      <c r="AC55" s="71"/>
      <c r="AD55" s="71"/>
      <c r="AE55" s="71"/>
      <c r="AF55" s="71"/>
      <c r="AG55" s="71"/>
      <c r="AH55" s="71"/>
      <c r="AI55" s="71"/>
      <c r="AJ55" s="71">
        <v>4</v>
      </c>
      <c r="AK55" s="71"/>
      <c r="AL55" s="71"/>
      <c r="AM55" s="71"/>
      <c r="AN55" s="71"/>
      <c r="AO55" s="71"/>
      <c r="AP55" s="71"/>
      <c r="AQ55" s="71"/>
      <c r="AR55" s="71">
        <v>5</v>
      </c>
      <c r="AS55" s="71"/>
      <c r="AT55" s="71"/>
      <c r="AU55" s="71"/>
      <c r="AV55" s="71"/>
      <c r="AW55" s="71"/>
      <c r="AX55" s="71"/>
      <c r="AY55" s="71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ht="51" customHeight="1" x14ac:dyDescent="0.25">
      <c r="A56" s="71">
        <v>1</v>
      </c>
      <c r="B56" s="71"/>
      <c r="C56" s="71"/>
      <c r="D56" s="93" t="s">
        <v>66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96">
        <f>AC47+AC48</f>
        <v>3930000</v>
      </c>
      <c r="AC56" s="97"/>
      <c r="AD56" s="97"/>
      <c r="AE56" s="97"/>
      <c r="AF56" s="97"/>
      <c r="AG56" s="97"/>
      <c r="AH56" s="97"/>
      <c r="AI56" s="98"/>
      <c r="AJ56" s="96">
        <v>0</v>
      </c>
      <c r="AK56" s="97"/>
      <c r="AL56" s="97"/>
      <c r="AM56" s="97"/>
      <c r="AN56" s="97"/>
      <c r="AO56" s="97"/>
      <c r="AP56" s="97"/>
      <c r="AQ56" s="98"/>
      <c r="AR56" s="96">
        <f>AB56+AJ56</f>
        <v>3930000</v>
      </c>
      <c r="AS56" s="97"/>
      <c r="AT56" s="97"/>
      <c r="AU56" s="97"/>
      <c r="AV56" s="97"/>
      <c r="AW56" s="97"/>
      <c r="AX56" s="97"/>
      <c r="AY56" s="98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s="2" customFormat="1" ht="21" customHeight="1" x14ac:dyDescent="0.25">
      <c r="A57" s="74"/>
      <c r="B57" s="74"/>
      <c r="C57" s="74"/>
      <c r="D57" s="75" t="s">
        <v>15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54">
        <f>AB56</f>
        <v>3930000</v>
      </c>
      <c r="AC57" s="54"/>
      <c r="AD57" s="54"/>
      <c r="AE57" s="54"/>
      <c r="AF57" s="54"/>
      <c r="AG57" s="54"/>
      <c r="AH57" s="54"/>
      <c r="AI57" s="54"/>
      <c r="AJ57" s="54">
        <v>0</v>
      </c>
      <c r="AK57" s="54"/>
      <c r="AL57" s="54"/>
      <c r="AM57" s="54"/>
      <c r="AN57" s="54"/>
      <c r="AO57" s="54"/>
      <c r="AP57" s="54"/>
      <c r="AQ57" s="54"/>
      <c r="AR57" s="54">
        <f>AB57+AJ57</f>
        <v>3930000</v>
      </c>
      <c r="AS57" s="54"/>
      <c r="AT57" s="54"/>
      <c r="AU57" s="54"/>
      <c r="AV57" s="54"/>
      <c r="AW57" s="54"/>
      <c r="AX57" s="54"/>
      <c r="AY57" s="54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64" ht="15.7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64" ht="22.5" customHeight="1" x14ac:dyDescent="0.2">
      <c r="A59" s="118" t="s">
        <v>28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</row>
    <row r="60" spans="1:64" ht="36.75" customHeight="1" x14ac:dyDescent="0.2">
      <c r="A60" s="71" t="s">
        <v>16</v>
      </c>
      <c r="B60" s="71"/>
      <c r="C60" s="71"/>
      <c r="D60" s="71"/>
      <c r="E60" s="71"/>
      <c r="F60" s="71"/>
      <c r="G60" s="84" t="s">
        <v>29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71" t="s">
        <v>2</v>
      </c>
      <c r="AA60" s="71"/>
      <c r="AB60" s="71"/>
      <c r="AC60" s="71"/>
      <c r="AD60" s="71"/>
      <c r="AE60" s="71" t="s">
        <v>1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84" t="s">
        <v>17</v>
      </c>
      <c r="AP60" s="85"/>
      <c r="AQ60" s="85"/>
      <c r="AR60" s="85"/>
      <c r="AS60" s="85"/>
      <c r="AT60" s="85"/>
      <c r="AU60" s="85"/>
      <c r="AV60" s="86"/>
      <c r="AW60" s="84" t="s">
        <v>18</v>
      </c>
      <c r="AX60" s="85"/>
      <c r="AY60" s="85"/>
      <c r="AZ60" s="85"/>
      <c r="BA60" s="85"/>
      <c r="BB60" s="85"/>
      <c r="BC60" s="85"/>
      <c r="BD60" s="86"/>
      <c r="BE60" s="84" t="s">
        <v>15</v>
      </c>
      <c r="BF60" s="85"/>
      <c r="BG60" s="85"/>
      <c r="BH60" s="85"/>
      <c r="BI60" s="85"/>
      <c r="BJ60" s="85"/>
      <c r="BK60" s="85"/>
      <c r="BL60" s="86"/>
    </row>
    <row r="61" spans="1:64" ht="18" customHeight="1" x14ac:dyDescent="0.2">
      <c r="A61" s="71">
        <v>1</v>
      </c>
      <c r="B61" s="71"/>
      <c r="C61" s="71"/>
      <c r="D61" s="71"/>
      <c r="E61" s="71"/>
      <c r="F61" s="71"/>
      <c r="G61" s="84">
        <v>2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71">
        <v>3</v>
      </c>
      <c r="AA61" s="71"/>
      <c r="AB61" s="71"/>
      <c r="AC61" s="71"/>
      <c r="AD61" s="71"/>
      <c r="AE61" s="71">
        <v>4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71">
        <v>5</v>
      </c>
      <c r="AP61" s="71"/>
      <c r="AQ61" s="71"/>
      <c r="AR61" s="71"/>
      <c r="AS61" s="71"/>
      <c r="AT61" s="71"/>
      <c r="AU61" s="71"/>
      <c r="AV61" s="71"/>
      <c r="AW61" s="71">
        <v>6</v>
      </c>
      <c r="AX61" s="71"/>
      <c r="AY61" s="71"/>
      <c r="AZ61" s="71"/>
      <c r="BA61" s="71"/>
      <c r="BB61" s="71"/>
      <c r="BC61" s="71"/>
      <c r="BD61" s="71"/>
      <c r="BE61" s="71">
        <v>7</v>
      </c>
      <c r="BF61" s="71"/>
      <c r="BG61" s="71"/>
      <c r="BH61" s="71"/>
      <c r="BI61" s="71"/>
      <c r="BJ61" s="71"/>
      <c r="BK61" s="71"/>
      <c r="BL61" s="71"/>
    </row>
    <row r="62" spans="1:64" ht="18" customHeight="1" x14ac:dyDescent="0.2">
      <c r="A62" s="84"/>
      <c r="B62" s="85"/>
      <c r="C62" s="85"/>
      <c r="D62" s="85"/>
      <c r="E62" s="85"/>
      <c r="F62" s="86"/>
      <c r="G62" s="87" t="s">
        <v>75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9"/>
    </row>
    <row r="63" spans="1:64" s="2" customFormat="1" ht="18" customHeight="1" x14ac:dyDescent="0.2">
      <c r="A63" s="74">
        <v>0</v>
      </c>
      <c r="B63" s="74"/>
      <c r="C63" s="74"/>
      <c r="D63" s="74"/>
      <c r="E63" s="74"/>
      <c r="F63" s="74"/>
      <c r="G63" s="75" t="s">
        <v>50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67"/>
      <c r="AA63" s="67"/>
      <c r="AB63" s="67"/>
      <c r="AC63" s="67"/>
      <c r="AD63" s="67"/>
      <c r="AE63" s="92"/>
      <c r="AF63" s="92"/>
      <c r="AG63" s="92"/>
      <c r="AH63" s="92"/>
      <c r="AI63" s="92"/>
      <c r="AJ63" s="92"/>
      <c r="AK63" s="92"/>
      <c r="AL63" s="92"/>
      <c r="AM63" s="92"/>
      <c r="AN63" s="75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64" ht="24" customHeight="1" x14ac:dyDescent="0.2">
      <c r="A64" s="71">
        <v>0</v>
      </c>
      <c r="B64" s="71"/>
      <c r="C64" s="71"/>
      <c r="D64" s="71"/>
      <c r="E64" s="71"/>
      <c r="F64" s="71"/>
      <c r="G64" s="72" t="s">
        <v>79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58" t="s">
        <v>51</v>
      </c>
      <c r="AA64" s="58"/>
      <c r="AB64" s="58"/>
      <c r="AC64" s="58"/>
      <c r="AD64" s="58"/>
      <c r="AE64" s="59" t="s">
        <v>70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78">
        <v>3430000</v>
      </c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>
        <f>AO64+AW64</f>
        <v>3430000</v>
      </c>
      <c r="BF64" s="78"/>
      <c r="BG64" s="78"/>
      <c r="BH64" s="78"/>
      <c r="BI64" s="78"/>
      <c r="BJ64" s="78"/>
      <c r="BK64" s="78"/>
      <c r="BL64" s="78"/>
    </row>
    <row r="65" spans="1:110" ht="48" customHeight="1" x14ac:dyDescent="0.2">
      <c r="A65" s="71"/>
      <c r="B65" s="71"/>
      <c r="C65" s="71"/>
      <c r="D65" s="71"/>
      <c r="E65" s="71"/>
      <c r="F65" s="71"/>
      <c r="G65" s="72" t="s">
        <v>83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58" t="s">
        <v>51</v>
      </c>
      <c r="AA65" s="58"/>
      <c r="AB65" s="58"/>
      <c r="AC65" s="58"/>
      <c r="AD65" s="58"/>
      <c r="AE65" s="59" t="s">
        <v>82</v>
      </c>
      <c r="AF65" s="79"/>
      <c r="AG65" s="79"/>
      <c r="AH65" s="79"/>
      <c r="AI65" s="79"/>
      <c r="AJ65" s="79"/>
      <c r="AK65" s="79"/>
      <c r="AL65" s="79"/>
      <c r="AM65" s="79"/>
      <c r="AN65" s="80"/>
      <c r="AO65" s="81">
        <v>10740480</v>
      </c>
      <c r="AP65" s="82"/>
      <c r="AQ65" s="82"/>
      <c r="AR65" s="82"/>
      <c r="AS65" s="82"/>
      <c r="AT65" s="82"/>
      <c r="AU65" s="82"/>
      <c r="AV65" s="83"/>
      <c r="AW65" s="78"/>
      <c r="AX65" s="78"/>
      <c r="AY65" s="78"/>
      <c r="AZ65" s="78"/>
      <c r="BA65" s="78"/>
      <c r="BB65" s="78"/>
      <c r="BC65" s="78"/>
      <c r="BD65" s="78"/>
      <c r="BE65" s="78">
        <f>AO65+AW65</f>
        <v>10740480</v>
      </c>
      <c r="BF65" s="78"/>
      <c r="BG65" s="78"/>
      <c r="BH65" s="78"/>
      <c r="BI65" s="78"/>
      <c r="BJ65" s="78"/>
      <c r="BK65" s="78"/>
      <c r="BL65" s="78"/>
    </row>
    <row r="66" spans="1:110" s="2" customFormat="1" ht="18" customHeight="1" x14ac:dyDescent="0.2">
      <c r="A66" s="74">
        <v>0</v>
      </c>
      <c r="B66" s="74"/>
      <c r="C66" s="74"/>
      <c r="D66" s="74"/>
      <c r="E66" s="74"/>
      <c r="F66" s="74"/>
      <c r="G66" s="75" t="s">
        <v>52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7"/>
      <c r="AA66" s="67"/>
      <c r="AB66" s="67"/>
      <c r="AC66" s="67"/>
      <c r="AD66" s="67"/>
      <c r="AE66" s="68"/>
      <c r="AF66" s="69"/>
      <c r="AG66" s="69"/>
      <c r="AH66" s="69"/>
      <c r="AI66" s="69"/>
      <c r="AJ66" s="69"/>
      <c r="AK66" s="69"/>
      <c r="AL66" s="69"/>
      <c r="AM66" s="69"/>
      <c r="AN66" s="70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</row>
    <row r="67" spans="1:110" ht="37.5" customHeight="1" x14ac:dyDescent="0.2">
      <c r="A67" s="71">
        <v>0</v>
      </c>
      <c r="B67" s="71"/>
      <c r="C67" s="71"/>
      <c r="D67" s="71"/>
      <c r="E67" s="71"/>
      <c r="F67" s="71"/>
      <c r="G67" s="72" t="s">
        <v>81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58" t="s">
        <v>53</v>
      </c>
      <c r="AA67" s="58"/>
      <c r="AB67" s="58"/>
      <c r="AC67" s="58"/>
      <c r="AD67" s="58"/>
      <c r="AE67" s="58" t="s">
        <v>85</v>
      </c>
      <c r="AF67" s="145"/>
      <c r="AG67" s="145"/>
      <c r="AH67" s="145"/>
      <c r="AI67" s="145"/>
      <c r="AJ67" s="145"/>
      <c r="AK67" s="145"/>
      <c r="AL67" s="145"/>
      <c r="AM67" s="145"/>
      <c r="AN67" s="145"/>
      <c r="AO67" s="58">
        <v>1</v>
      </c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>
        <f>AO67+AW67</f>
        <v>1</v>
      </c>
      <c r="BF67" s="58"/>
      <c r="BG67" s="58"/>
      <c r="BH67" s="58"/>
      <c r="BI67" s="58"/>
      <c r="BJ67" s="58"/>
      <c r="BK67" s="58"/>
      <c r="BL67" s="58"/>
    </row>
    <row r="68" spans="1:110" s="2" customFormat="1" ht="1.5" hidden="1" customHeight="1" x14ac:dyDescent="0.2">
      <c r="A68" s="74">
        <v>0</v>
      </c>
      <c r="B68" s="74"/>
      <c r="C68" s="74"/>
      <c r="D68" s="74"/>
      <c r="E68" s="74"/>
      <c r="F68" s="74"/>
      <c r="G68" s="75" t="s">
        <v>54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67"/>
      <c r="AA68" s="67"/>
      <c r="AB68" s="67"/>
      <c r="AC68" s="67"/>
      <c r="AD68" s="67"/>
      <c r="AE68" s="68"/>
      <c r="AF68" s="69"/>
      <c r="AG68" s="69"/>
      <c r="AH68" s="69"/>
      <c r="AI68" s="69"/>
      <c r="AJ68" s="69"/>
      <c r="AK68" s="69"/>
      <c r="AL68" s="69"/>
      <c r="AM68" s="69"/>
      <c r="AN68" s="70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Q68" s="72" t="s">
        <v>77</v>
      </c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58" t="s">
        <v>53</v>
      </c>
      <c r="CK68" s="58"/>
      <c r="CL68" s="58"/>
      <c r="CM68" s="58"/>
      <c r="CN68" s="58"/>
      <c r="CO68" s="58" t="s">
        <v>78</v>
      </c>
      <c r="CP68" s="145"/>
      <c r="CQ68" s="145"/>
      <c r="CR68" s="145"/>
      <c r="CS68" s="145"/>
      <c r="CT68" s="145"/>
      <c r="CU68" s="145"/>
      <c r="CV68" s="145"/>
      <c r="CW68" s="145"/>
      <c r="CX68" s="145"/>
      <c r="CY68" s="62">
        <v>110572</v>
      </c>
      <c r="CZ68" s="62"/>
      <c r="DA68" s="62"/>
      <c r="DB68" s="62"/>
      <c r="DC68" s="62"/>
      <c r="DD68" s="62"/>
      <c r="DE68" s="62"/>
      <c r="DF68" s="62"/>
    </row>
    <row r="69" spans="1:110" s="2" customFormat="1" ht="22.5" hidden="1" customHeight="1" x14ac:dyDescent="0.2">
      <c r="A69" s="74"/>
      <c r="B69" s="74"/>
      <c r="C69" s="74"/>
      <c r="D69" s="74"/>
      <c r="E69" s="74"/>
      <c r="F69" s="74"/>
      <c r="G69" s="72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58"/>
      <c r="AA69" s="58"/>
      <c r="AB69" s="58"/>
      <c r="AC69" s="58"/>
      <c r="AD69" s="58"/>
      <c r="AE69" s="59"/>
      <c r="AF69" s="79"/>
      <c r="AG69" s="79"/>
      <c r="AH69" s="79"/>
      <c r="AI69" s="79"/>
      <c r="AJ69" s="79"/>
      <c r="AK69" s="79"/>
      <c r="AL69" s="79"/>
      <c r="AM69" s="79"/>
      <c r="AN69" s="80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>
        <f>AO69+AW69</f>
        <v>0</v>
      </c>
      <c r="BF69" s="78"/>
      <c r="BG69" s="78"/>
      <c r="BH69" s="78"/>
      <c r="BI69" s="78"/>
      <c r="BJ69" s="78"/>
      <c r="BK69" s="78"/>
      <c r="BL69" s="78"/>
      <c r="BQ69" s="43" t="s">
        <v>80</v>
      </c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5"/>
      <c r="CK69" s="45"/>
      <c r="CL69" s="45"/>
      <c r="CM69" s="45"/>
      <c r="CN69" s="45"/>
      <c r="CO69" s="45"/>
      <c r="CP69" s="46"/>
      <c r="CQ69" s="46"/>
      <c r="CR69" s="46"/>
      <c r="CS69" s="46"/>
      <c r="CT69" s="46"/>
      <c r="CU69" s="46"/>
      <c r="CV69" s="46"/>
      <c r="CW69" s="46"/>
      <c r="CX69" s="46"/>
      <c r="CY69" s="47"/>
      <c r="CZ69" s="47"/>
      <c r="DA69" s="47"/>
      <c r="DB69" s="47"/>
      <c r="DC69" s="47"/>
      <c r="DD69" s="47"/>
      <c r="DE69" s="47"/>
      <c r="DF69" s="47"/>
    </row>
    <row r="70" spans="1:110" s="2" customFormat="1" ht="18" customHeight="1" x14ac:dyDescent="0.2">
      <c r="A70" s="63">
        <v>0</v>
      </c>
      <c r="B70" s="63"/>
      <c r="C70" s="63"/>
      <c r="D70" s="63"/>
      <c r="E70" s="63"/>
      <c r="F70" s="63"/>
      <c r="G70" s="64" t="s">
        <v>55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67"/>
      <c r="AA70" s="67"/>
      <c r="AB70" s="67"/>
      <c r="AC70" s="67"/>
      <c r="AD70" s="67"/>
      <c r="AE70" s="68"/>
      <c r="AF70" s="69"/>
      <c r="AG70" s="69"/>
      <c r="AH70" s="69"/>
      <c r="AI70" s="69"/>
      <c r="AJ70" s="69"/>
      <c r="AK70" s="69"/>
      <c r="AL70" s="69"/>
      <c r="AM70" s="69"/>
      <c r="AN70" s="70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110" ht="68.25" customHeight="1" x14ac:dyDescent="0.2">
      <c r="A71" s="55">
        <v>0</v>
      </c>
      <c r="B71" s="55"/>
      <c r="C71" s="55"/>
      <c r="D71" s="55"/>
      <c r="E71" s="55"/>
      <c r="F71" s="55"/>
      <c r="G71" s="72" t="s">
        <v>84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58" t="s">
        <v>56</v>
      </c>
      <c r="AA71" s="58"/>
      <c r="AB71" s="58"/>
      <c r="AC71" s="58"/>
      <c r="AD71" s="58"/>
      <c r="AE71" s="59" t="s">
        <v>68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78">
        <f>AO64/AO65*100</f>
        <v>31.935258014539386</v>
      </c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>
        <f>AO71+AW71</f>
        <v>31.935258014539386</v>
      </c>
      <c r="BF71" s="78"/>
      <c r="BG71" s="78"/>
      <c r="BH71" s="78"/>
      <c r="BI71" s="78"/>
      <c r="BJ71" s="78"/>
      <c r="BK71" s="78"/>
      <c r="BL71" s="78"/>
    </row>
    <row r="72" spans="1:110" x14ac:dyDescent="0.2"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110" ht="33.75" customHeight="1" x14ac:dyDescent="0.2">
      <c r="A73" s="71" t="s">
        <v>16</v>
      </c>
      <c r="B73" s="71"/>
      <c r="C73" s="71"/>
      <c r="D73" s="71"/>
      <c r="E73" s="71"/>
      <c r="F73" s="71"/>
      <c r="G73" s="84" t="s">
        <v>29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71" t="s">
        <v>2</v>
      </c>
      <c r="AA73" s="71"/>
      <c r="AB73" s="71"/>
      <c r="AC73" s="71"/>
      <c r="AD73" s="71"/>
      <c r="AE73" s="71" t="s">
        <v>1</v>
      </c>
      <c r="AF73" s="71"/>
      <c r="AG73" s="71"/>
      <c r="AH73" s="71"/>
      <c r="AI73" s="71"/>
      <c r="AJ73" s="71"/>
      <c r="AK73" s="71"/>
      <c r="AL73" s="71"/>
      <c r="AM73" s="71"/>
      <c r="AN73" s="71"/>
      <c r="AO73" s="84" t="s">
        <v>17</v>
      </c>
      <c r="AP73" s="85"/>
      <c r="AQ73" s="85"/>
      <c r="AR73" s="85"/>
      <c r="AS73" s="85"/>
      <c r="AT73" s="85"/>
      <c r="AU73" s="85"/>
      <c r="AV73" s="86"/>
      <c r="AW73" s="84" t="s">
        <v>18</v>
      </c>
      <c r="AX73" s="85"/>
      <c r="AY73" s="85"/>
      <c r="AZ73" s="85"/>
      <c r="BA73" s="85"/>
      <c r="BB73" s="85"/>
      <c r="BC73" s="85"/>
      <c r="BD73" s="86"/>
      <c r="BE73" s="84" t="s">
        <v>15</v>
      </c>
      <c r="BF73" s="85"/>
      <c r="BG73" s="85"/>
      <c r="BH73" s="85"/>
      <c r="BI73" s="85"/>
      <c r="BJ73" s="85"/>
      <c r="BK73" s="85"/>
      <c r="BL73" s="86"/>
    </row>
    <row r="74" spans="1:110" ht="15.75" x14ac:dyDescent="0.2">
      <c r="A74" s="71">
        <v>1</v>
      </c>
      <c r="B74" s="71"/>
      <c r="C74" s="71"/>
      <c r="D74" s="71"/>
      <c r="E74" s="71"/>
      <c r="F74" s="71"/>
      <c r="G74" s="84">
        <v>2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71">
        <v>3</v>
      </c>
      <c r="AA74" s="71"/>
      <c r="AB74" s="71"/>
      <c r="AC74" s="71"/>
      <c r="AD74" s="71"/>
      <c r="AE74" s="71">
        <v>4</v>
      </c>
      <c r="AF74" s="71"/>
      <c r="AG74" s="71"/>
      <c r="AH74" s="71"/>
      <c r="AI74" s="71"/>
      <c r="AJ74" s="71"/>
      <c r="AK74" s="71"/>
      <c r="AL74" s="71"/>
      <c r="AM74" s="71"/>
      <c r="AN74" s="71"/>
      <c r="AO74" s="71">
        <v>5</v>
      </c>
      <c r="AP74" s="71"/>
      <c r="AQ74" s="71"/>
      <c r="AR74" s="71"/>
      <c r="AS74" s="71"/>
      <c r="AT74" s="71"/>
      <c r="AU74" s="71"/>
      <c r="AV74" s="71"/>
      <c r="AW74" s="71">
        <v>6</v>
      </c>
      <c r="AX74" s="71"/>
      <c r="AY74" s="71"/>
      <c r="AZ74" s="71"/>
      <c r="BA74" s="71"/>
      <c r="BB74" s="71"/>
      <c r="BC74" s="71"/>
      <c r="BD74" s="71"/>
      <c r="BE74" s="71">
        <v>7</v>
      </c>
      <c r="BF74" s="71"/>
      <c r="BG74" s="71"/>
      <c r="BH74" s="71"/>
      <c r="BI74" s="71"/>
      <c r="BJ74" s="71"/>
      <c r="BK74" s="71"/>
      <c r="BL74" s="71"/>
    </row>
    <row r="75" spans="1:110" ht="20.25" customHeight="1" x14ac:dyDescent="0.2">
      <c r="A75" s="84"/>
      <c r="B75" s="85"/>
      <c r="C75" s="85"/>
      <c r="D75" s="85"/>
      <c r="E75" s="85"/>
      <c r="F75" s="86"/>
      <c r="G75" s="87" t="s">
        <v>87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9"/>
    </row>
    <row r="76" spans="1:110" ht="18" customHeight="1" x14ac:dyDescent="0.2">
      <c r="A76" s="74">
        <v>0</v>
      </c>
      <c r="B76" s="74"/>
      <c r="C76" s="74"/>
      <c r="D76" s="74"/>
      <c r="E76" s="74"/>
      <c r="F76" s="74"/>
      <c r="G76" s="75" t="s">
        <v>50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67"/>
      <c r="AA76" s="67"/>
      <c r="AB76" s="67"/>
      <c r="AC76" s="67"/>
      <c r="AD76" s="67"/>
      <c r="AE76" s="92"/>
      <c r="AF76" s="92"/>
      <c r="AG76" s="92"/>
      <c r="AH76" s="92"/>
      <c r="AI76" s="92"/>
      <c r="AJ76" s="92"/>
      <c r="AK76" s="92"/>
      <c r="AL76" s="92"/>
      <c r="AM76" s="92"/>
      <c r="AN76" s="75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110" ht="37.5" customHeight="1" x14ac:dyDescent="0.2">
      <c r="A77" s="71">
        <v>0</v>
      </c>
      <c r="B77" s="71"/>
      <c r="C77" s="71"/>
      <c r="D77" s="71"/>
      <c r="E77" s="71"/>
      <c r="F77" s="71"/>
      <c r="G77" s="72" t="s">
        <v>90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58" t="s">
        <v>94</v>
      </c>
      <c r="AA77" s="58"/>
      <c r="AB77" s="58"/>
      <c r="AC77" s="58"/>
      <c r="AD77" s="58"/>
      <c r="AE77" s="59" t="s">
        <v>70</v>
      </c>
      <c r="AF77" s="60"/>
      <c r="AG77" s="60"/>
      <c r="AH77" s="60"/>
      <c r="AI77" s="60"/>
      <c r="AJ77" s="60"/>
      <c r="AK77" s="60"/>
      <c r="AL77" s="60"/>
      <c r="AM77" s="60"/>
      <c r="AN77" s="61"/>
      <c r="AO77" s="78">
        <f>500000</f>
        <v>500000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>
        <f>AO77+AW77</f>
        <v>500000</v>
      </c>
      <c r="BF77" s="78"/>
      <c r="BG77" s="78"/>
      <c r="BH77" s="78"/>
      <c r="BI77" s="78"/>
      <c r="BJ77" s="78"/>
      <c r="BK77" s="78"/>
      <c r="BL77" s="78"/>
    </row>
    <row r="78" spans="1:110" ht="18" hidden="1" customHeight="1" x14ac:dyDescent="0.2">
      <c r="A78" s="71"/>
      <c r="B78" s="71"/>
      <c r="C78" s="71"/>
      <c r="D78" s="71"/>
      <c r="E78" s="71"/>
      <c r="F78" s="71"/>
      <c r="G78" s="72" t="s">
        <v>83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58" t="s">
        <v>51</v>
      </c>
      <c r="AA78" s="58"/>
      <c r="AB78" s="58"/>
      <c r="AC78" s="58"/>
      <c r="AD78" s="58"/>
      <c r="AE78" s="59" t="s">
        <v>82</v>
      </c>
      <c r="AF78" s="79"/>
      <c r="AG78" s="79"/>
      <c r="AH78" s="79"/>
      <c r="AI78" s="79"/>
      <c r="AJ78" s="79"/>
      <c r="AK78" s="79"/>
      <c r="AL78" s="79"/>
      <c r="AM78" s="79"/>
      <c r="AN78" s="80"/>
      <c r="AO78" s="81">
        <v>10740480</v>
      </c>
      <c r="AP78" s="82"/>
      <c r="AQ78" s="82"/>
      <c r="AR78" s="82"/>
      <c r="AS78" s="82"/>
      <c r="AT78" s="82"/>
      <c r="AU78" s="82"/>
      <c r="AV78" s="83"/>
      <c r="AW78" s="78"/>
      <c r="AX78" s="78"/>
      <c r="AY78" s="78"/>
      <c r="AZ78" s="78"/>
      <c r="BA78" s="78"/>
      <c r="BB78" s="78"/>
      <c r="BC78" s="78"/>
      <c r="BD78" s="78"/>
      <c r="BE78" s="78">
        <f>AO78+AW78</f>
        <v>10740480</v>
      </c>
      <c r="BF78" s="78"/>
      <c r="BG78" s="78"/>
      <c r="BH78" s="78"/>
      <c r="BI78" s="78"/>
      <c r="BJ78" s="78"/>
      <c r="BK78" s="78"/>
      <c r="BL78" s="78"/>
    </row>
    <row r="79" spans="1:110" ht="18" customHeight="1" x14ac:dyDescent="0.2">
      <c r="A79" s="74">
        <v>0</v>
      </c>
      <c r="B79" s="74"/>
      <c r="C79" s="74"/>
      <c r="D79" s="74"/>
      <c r="E79" s="74"/>
      <c r="F79" s="74"/>
      <c r="G79" s="75" t="s">
        <v>52</v>
      </c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7"/>
      <c r="Z79" s="67"/>
      <c r="AA79" s="67"/>
      <c r="AB79" s="67"/>
      <c r="AC79" s="67"/>
      <c r="AD79" s="67"/>
      <c r="AE79" s="68"/>
      <c r="AF79" s="69"/>
      <c r="AG79" s="69"/>
      <c r="AH79" s="69"/>
      <c r="AI79" s="69"/>
      <c r="AJ79" s="69"/>
      <c r="AK79" s="69"/>
      <c r="AL79" s="69"/>
      <c r="AM79" s="69"/>
      <c r="AN79" s="70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</row>
    <row r="80" spans="1:110" ht="35.25" customHeight="1" x14ac:dyDescent="0.2">
      <c r="A80" s="71">
        <v>0</v>
      </c>
      <c r="B80" s="71"/>
      <c r="C80" s="71"/>
      <c r="D80" s="71"/>
      <c r="E80" s="71"/>
      <c r="F80" s="71"/>
      <c r="G80" s="72" t="s">
        <v>89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58" t="s">
        <v>53</v>
      </c>
      <c r="AA80" s="58"/>
      <c r="AB80" s="58"/>
      <c r="AC80" s="58"/>
      <c r="AD80" s="58"/>
      <c r="AE80" s="59" t="s">
        <v>92</v>
      </c>
      <c r="AF80" s="60"/>
      <c r="AG80" s="60"/>
      <c r="AH80" s="60"/>
      <c r="AI80" s="60"/>
      <c r="AJ80" s="60"/>
      <c r="AK80" s="60"/>
      <c r="AL80" s="60"/>
      <c r="AM80" s="60"/>
      <c r="AN80" s="61"/>
      <c r="AO80" s="58">
        <f>106+359</f>
        <v>465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>
        <f>AO80+AW80</f>
        <v>465</v>
      </c>
      <c r="BF80" s="58"/>
      <c r="BG80" s="58"/>
      <c r="BH80" s="58"/>
      <c r="BI80" s="58"/>
      <c r="BJ80" s="58"/>
      <c r="BK80" s="58"/>
      <c r="BL80" s="58"/>
    </row>
    <row r="81" spans="1:64" ht="21" customHeight="1" x14ac:dyDescent="0.2">
      <c r="A81" s="71"/>
      <c r="B81" s="71"/>
      <c r="C81" s="71"/>
      <c r="D81" s="71"/>
      <c r="E81" s="71"/>
      <c r="F81" s="71"/>
      <c r="G81" s="146" t="s">
        <v>54</v>
      </c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58"/>
      <c r="AA81" s="58"/>
      <c r="AB81" s="58"/>
      <c r="AC81" s="58"/>
      <c r="AD81" s="58"/>
      <c r="AE81" s="59"/>
      <c r="AF81" s="60"/>
      <c r="AG81" s="60"/>
      <c r="AH81" s="60"/>
      <c r="AI81" s="60"/>
      <c r="AJ81" s="60"/>
      <c r="AK81" s="60"/>
      <c r="AL81" s="60"/>
      <c r="AM81" s="60"/>
      <c r="AN81" s="61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</row>
    <row r="82" spans="1:64" ht="51" customHeight="1" x14ac:dyDescent="0.2">
      <c r="A82" s="71"/>
      <c r="B82" s="71"/>
      <c r="C82" s="71"/>
      <c r="D82" s="71"/>
      <c r="E82" s="71"/>
      <c r="F82" s="71"/>
      <c r="G82" s="72" t="s">
        <v>91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58" t="s">
        <v>94</v>
      </c>
      <c r="AA82" s="58"/>
      <c r="AB82" s="58"/>
      <c r="AC82" s="58"/>
      <c r="AD82" s="58"/>
      <c r="AE82" s="59" t="s">
        <v>68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148">
        <f>AO77/AO80</f>
        <v>1075.2688172043011</v>
      </c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>
        <f>AO82+AW82</f>
        <v>1075.2688172043011</v>
      </c>
      <c r="BF82" s="148"/>
      <c r="BG82" s="148"/>
      <c r="BH82" s="148"/>
      <c r="BI82" s="148"/>
      <c r="BJ82" s="148"/>
      <c r="BK82" s="148"/>
      <c r="BL82" s="148"/>
    </row>
    <row r="83" spans="1:64" ht="18" customHeight="1" x14ac:dyDescent="0.2">
      <c r="A83" s="63">
        <v>0</v>
      </c>
      <c r="B83" s="63"/>
      <c r="C83" s="63"/>
      <c r="D83" s="63"/>
      <c r="E83" s="63"/>
      <c r="F83" s="63"/>
      <c r="G83" s="64" t="s">
        <v>55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6"/>
      <c r="Z83" s="67"/>
      <c r="AA83" s="67"/>
      <c r="AB83" s="67"/>
      <c r="AC83" s="67"/>
      <c r="AD83" s="67"/>
      <c r="AE83" s="68"/>
      <c r="AF83" s="69"/>
      <c r="AG83" s="69"/>
      <c r="AH83" s="69"/>
      <c r="AI83" s="69"/>
      <c r="AJ83" s="69"/>
      <c r="AK83" s="69"/>
      <c r="AL83" s="69"/>
      <c r="AM83" s="69"/>
      <c r="AN83" s="70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</row>
    <row r="84" spans="1:64" ht="36" customHeight="1" x14ac:dyDescent="0.2">
      <c r="A84" s="55">
        <v>0</v>
      </c>
      <c r="B84" s="55"/>
      <c r="C84" s="55"/>
      <c r="D84" s="55"/>
      <c r="E84" s="55"/>
      <c r="F84" s="55"/>
      <c r="G84" s="56" t="s">
        <v>93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8" t="s">
        <v>53</v>
      </c>
      <c r="AA84" s="58"/>
      <c r="AB84" s="58"/>
      <c r="AC84" s="58"/>
      <c r="AD84" s="58"/>
      <c r="AE84" s="59" t="s">
        <v>68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62">
        <f>AO80</f>
        <v>465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>
        <f>AO84+AW84</f>
        <v>465</v>
      </c>
      <c r="BF84" s="62"/>
      <c r="BG84" s="62"/>
      <c r="BH84" s="62"/>
      <c r="BI84" s="62"/>
      <c r="BJ84" s="62"/>
      <c r="BK84" s="62"/>
      <c r="BL84" s="62"/>
    </row>
    <row r="92" spans="1:64" ht="31.5" customHeight="1" x14ac:dyDescent="0.25">
      <c r="A92" s="138" t="s">
        <v>71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5"/>
      <c r="AO92" s="124" t="s">
        <v>76</v>
      </c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</row>
    <row r="93" spans="1:64" x14ac:dyDescent="0.2">
      <c r="W93" s="140" t="s">
        <v>5</v>
      </c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41"/>
      <c r="AO93" s="140" t="s">
        <v>36</v>
      </c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</row>
    <row r="94" spans="1:64" ht="15.75" customHeight="1" x14ac:dyDescent="0.2">
      <c r="A94" s="123" t="s">
        <v>3</v>
      </c>
      <c r="B94" s="123"/>
      <c r="C94" s="123"/>
      <c r="D94" s="123"/>
      <c r="E94" s="123"/>
      <c r="F94" s="123"/>
    </row>
    <row r="95" spans="1:64" ht="20.25" customHeight="1" x14ac:dyDescent="0.25">
      <c r="A95" s="144" t="s">
        <v>58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64" x14ac:dyDescent="0.2">
      <c r="A96" s="38" t="s">
        <v>32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</row>
    <row r="97" spans="1:59" ht="10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</row>
    <row r="98" spans="1:59" ht="21" customHeight="1" x14ac:dyDescent="0.25">
      <c r="A98" s="138" t="s">
        <v>59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3"/>
      <c r="AO98" s="124" t="s">
        <v>69</v>
      </c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</row>
    <row r="99" spans="1:59" x14ac:dyDescent="0.2">
      <c r="W99" s="140" t="s">
        <v>5</v>
      </c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41"/>
      <c r="AO99" s="140" t="s">
        <v>36</v>
      </c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</row>
    <row r="100" spans="1:59" ht="18" customHeight="1" x14ac:dyDescent="0.2">
      <c r="A100" s="137">
        <f>AO7</f>
        <v>44404</v>
      </c>
      <c r="B100" s="137"/>
      <c r="C100" s="137"/>
      <c r="D100" s="137"/>
      <c r="E100" s="137"/>
      <c r="F100" s="137"/>
      <c r="G100" s="137"/>
      <c r="H100" s="137"/>
    </row>
    <row r="101" spans="1:59" ht="17.25" customHeight="1" x14ac:dyDescent="0.2">
      <c r="A101" s="136" t="s">
        <v>30</v>
      </c>
      <c r="B101" s="136"/>
      <c r="C101" s="136"/>
      <c r="D101" s="136"/>
      <c r="E101" s="136"/>
      <c r="F101" s="136"/>
      <c r="G101" s="136"/>
      <c r="H101" s="136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59" ht="17.25" customHeight="1" x14ac:dyDescent="0.2">
      <c r="A102" s="1" t="s">
        <v>31</v>
      </c>
    </row>
  </sheetData>
  <mergeCells count="286">
    <mergeCell ref="BQ68:CI68"/>
    <mergeCell ref="CJ68:CN68"/>
    <mergeCell ref="CO68:CX68"/>
    <mergeCell ref="CY68:DF68"/>
    <mergeCell ref="AW67:BD67"/>
    <mergeCell ref="BE66:BL66"/>
    <mergeCell ref="G81:Y81"/>
    <mergeCell ref="G82:Y82"/>
    <mergeCell ref="A81:F81"/>
    <mergeCell ref="A82:F82"/>
    <mergeCell ref="Z81:AD81"/>
    <mergeCell ref="Z82:AD82"/>
    <mergeCell ref="BE81:BL81"/>
    <mergeCell ref="BE82:BL82"/>
    <mergeCell ref="AE81:AN81"/>
    <mergeCell ref="AE82:AN82"/>
    <mergeCell ref="AO81:AV81"/>
    <mergeCell ref="AO82:AV82"/>
    <mergeCell ref="AW81:BD81"/>
    <mergeCell ref="AW82:BD82"/>
    <mergeCell ref="BE70:BL70"/>
    <mergeCell ref="A70:F70"/>
    <mergeCell ref="G70:Y70"/>
    <mergeCell ref="Z70:AD70"/>
    <mergeCell ref="A62:F62"/>
    <mergeCell ref="AW68:BD68"/>
    <mergeCell ref="A67:F67"/>
    <mergeCell ref="BE67:BL67"/>
    <mergeCell ref="G67:Y67"/>
    <mergeCell ref="A68:F68"/>
    <mergeCell ref="G68:Y68"/>
    <mergeCell ref="Z67:AD67"/>
    <mergeCell ref="AE67:AN67"/>
    <mergeCell ref="AO67:AV67"/>
    <mergeCell ref="G66:Y66"/>
    <mergeCell ref="Z66:AD66"/>
    <mergeCell ref="AW65:BD65"/>
    <mergeCell ref="BE65:BL65"/>
    <mergeCell ref="A95:V95"/>
    <mergeCell ref="A71:F71"/>
    <mergeCell ref="G71:Y71"/>
    <mergeCell ref="Z71:AD71"/>
    <mergeCell ref="AE71:AN71"/>
    <mergeCell ref="AO71:AV71"/>
    <mergeCell ref="AO93:BG93"/>
    <mergeCell ref="A92:V92"/>
    <mergeCell ref="W92:AM92"/>
    <mergeCell ref="BE71:BL71"/>
    <mergeCell ref="AW71:BD71"/>
    <mergeCell ref="A101:H101"/>
    <mergeCell ref="A100:H100"/>
    <mergeCell ref="A98:V98"/>
    <mergeCell ref="W98:AM98"/>
    <mergeCell ref="W99:AM99"/>
    <mergeCell ref="A61:F61"/>
    <mergeCell ref="G61:Y61"/>
    <mergeCell ref="G62:BL62"/>
    <mergeCell ref="BE64:BL64"/>
    <mergeCell ref="A66:F66"/>
    <mergeCell ref="W93:AM93"/>
    <mergeCell ref="AE61:AN61"/>
    <mergeCell ref="AO99:BG99"/>
    <mergeCell ref="Z64:AD64"/>
    <mergeCell ref="AO98:BG98"/>
    <mergeCell ref="AE64:AN64"/>
    <mergeCell ref="AO64:AV64"/>
    <mergeCell ref="AE66:AN66"/>
    <mergeCell ref="A64:F64"/>
    <mergeCell ref="G64:Y64"/>
    <mergeCell ref="AW64:BD64"/>
    <mergeCell ref="AO66:AV66"/>
    <mergeCell ref="AW66:BD66"/>
    <mergeCell ref="A65:F65"/>
    <mergeCell ref="G37:BL37"/>
    <mergeCell ref="A38:F38"/>
    <mergeCell ref="AC47:AJ47"/>
    <mergeCell ref="AK44:AR45"/>
    <mergeCell ref="D47:AB47"/>
    <mergeCell ref="D53:AA54"/>
    <mergeCell ref="AB53:AI54"/>
    <mergeCell ref="AJ53:AQ54"/>
    <mergeCell ref="AR53:AY54"/>
    <mergeCell ref="AS47:AZ47"/>
    <mergeCell ref="D49:AB49"/>
    <mergeCell ref="AC49:AJ49"/>
    <mergeCell ref="AK49:AR49"/>
    <mergeCell ref="AS49:AZ49"/>
    <mergeCell ref="A53:C54"/>
    <mergeCell ref="AR52:AY52"/>
    <mergeCell ref="A49:C49"/>
    <mergeCell ref="A94:F94"/>
    <mergeCell ref="A55:C55"/>
    <mergeCell ref="AR55:AY55"/>
    <mergeCell ref="D56:AA56"/>
    <mergeCell ref="A56:C56"/>
    <mergeCell ref="Z60:AD60"/>
    <mergeCell ref="AO60:AV60"/>
    <mergeCell ref="AW60:BD60"/>
    <mergeCell ref="AO92:BG92"/>
    <mergeCell ref="BE63:BL63"/>
    <mergeCell ref="BE60:BL60"/>
    <mergeCell ref="BE61:BL61"/>
    <mergeCell ref="AW63:BD63"/>
    <mergeCell ref="AO61:AV61"/>
    <mergeCell ref="AW61:BD61"/>
    <mergeCell ref="BE68:BL68"/>
    <mergeCell ref="A63:F63"/>
    <mergeCell ref="Z63:AD63"/>
    <mergeCell ref="AE63:AN63"/>
    <mergeCell ref="AO63:AV63"/>
    <mergeCell ref="G63:Y63"/>
    <mergeCell ref="A60:F60"/>
    <mergeCell ref="AE60:AN60"/>
    <mergeCell ref="A59:BL59"/>
    <mergeCell ref="AO1:BL1"/>
    <mergeCell ref="A51:BL51"/>
    <mergeCell ref="A47:C47"/>
    <mergeCell ref="U22:AD22"/>
    <mergeCell ref="AE22:AR22"/>
    <mergeCell ref="AK47:AR47"/>
    <mergeCell ref="Z61:AD61"/>
    <mergeCell ref="G29:BL29"/>
    <mergeCell ref="AS46:AZ46"/>
    <mergeCell ref="A30:F30"/>
    <mergeCell ref="AO2:BL2"/>
    <mergeCell ref="AO6:BF6"/>
    <mergeCell ref="AO4:BL4"/>
    <mergeCell ref="AO5:BL5"/>
    <mergeCell ref="AO3:BL3"/>
    <mergeCell ref="I23:S23"/>
    <mergeCell ref="G30:BL30"/>
    <mergeCell ref="N16:AS16"/>
    <mergeCell ref="A22:T22"/>
    <mergeCell ref="AS22:BC22"/>
    <mergeCell ref="BD22:BL22"/>
    <mergeCell ref="T23:W23"/>
    <mergeCell ref="A23:H23"/>
    <mergeCell ref="A25:BL25"/>
    <mergeCell ref="AS44:AZ45"/>
    <mergeCell ref="D44:AB45"/>
    <mergeCell ref="D46:AB46"/>
    <mergeCell ref="AC46:AJ46"/>
    <mergeCell ref="B16:L16"/>
    <mergeCell ref="A28:BL28"/>
    <mergeCell ref="A29:F29"/>
    <mergeCell ref="A46:C46"/>
    <mergeCell ref="A44:C45"/>
    <mergeCell ref="AU16:BB16"/>
    <mergeCell ref="A42:AZ42"/>
    <mergeCell ref="AC44:AJ45"/>
    <mergeCell ref="AK46:AR46"/>
    <mergeCell ref="A26:BL26"/>
    <mergeCell ref="A31:F31"/>
    <mergeCell ref="G31:BL31"/>
    <mergeCell ref="G39:BL39"/>
    <mergeCell ref="AS43:AZ43"/>
    <mergeCell ref="G38:BL38"/>
    <mergeCell ref="A34:BL34"/>
    <mergeCell ref="A33:BL33"/>
    <mergeCell ref="A39:F39"/>
    <mergeCell ref="A36:BL36"/>
    <mergeCell ref="A37:F37"/>
    <mergeCell ref="BE20:BL20"/>
    <mergeCell ref="BE19:BL19"/>
    <mergeCell ref="AK19:BC19"/>
    <mergeCell ref="AK20:BC20"/>
    <mergeCell ref="B17:L17"/>
    <mergeCell ref="N17:AS17"/>
    <mergeCell ref="AU17:BB17"/>
    <mergeCell ref="N20:Y20"/>
    <mergeCell ref="B13:L13"/>
    <mergeCell ref="B14:L14"/>
    <mergeCell ref="AU14:BB14"/>
    <mergeCell ref="B20:L20"/>
    <mergeCell ref="AA20:AI20"/>
    <mergeCell ref="B19:L19"/>
    <mergeCell ref="AO7:AU7"/>
    <mergeCell ref="AW7:BF7"/>
    <mergeCell ref="N13:AS13"/>
    <mergeCell ref="N14:AS14"/>
    <mergeCell ref="AU13:BB13"/>
    <mergeCell ref="A10:BL10"/>
    <mergeCell ref="A11:BL11"/>
    <mergeCell ref="N19:Y19"/>
    <mergeCell ref="AA19:AI19"/>
    <mergeCell ref="BE69:BL69"/>
    <mergeCell ref="A69:F69"/>
    <mergeCell ref="G69:Y69"/>
    <mergeCell ref="Z69:AD69"/>
    <mergeCell ref="AE69:AN69"/>
    <mergeCell ref="AO69:AV69"/>
    <mergeCell ref="AW69:BD69"/>
    <mergeCell ref="AB56:AI56"/>
    <mergeCell ref="AJ56:AQ56"/>
    <mergeCell ref="AR56:AY56"/>
    <mergeCell ref="G60:Y60"/>
    <mergeCell ref="A57:C57"/>
    <mergeCell ref="D57:AA57"/>
    <mergeCell ref="AB57:AI57"/>
    <mergeCell ref="AJ57:AQ57"/>
    <mergeCell ref="AR57:AY57"/>
    <mergeCell ref="G65:Y65"/>
    <mergeCell ref="Z65:AD65"/>
    <mergeCell ref="AO65:AV65"/>
    <mergeCell ref="AE65:AN65"/>
    <mergeCell ref="Z68:AD68"/>
    <mergeCell ref="AE68:AN68"/>
    <mergeCell ref="AO68:AV68"/>
    <mergeCell ref="A48:C48"/>
    <mergeCell ref="D48:AB48"/>
    <mergeCell ref="AC48:AJ48"/>
    <mergeCell ref="AK48:AR48"/>
    <mergeCell ref="AS48:AZ48"/>
    <mergeCell ref="A73:F73"/>
    <mergeCell ref="G73:Y73"/>
    <mergeCell ref="Z73:AD73"/>
    <mergeCell ref="AE73:AN73"/>
    <mergeCell ref="AO73:AV73"/>
    <mergeCell ref="AB55:AI55"/>
    <mergeCell ref="AJ55:AQ55"/>
    <mergeCell ref="D55:AA55"/>
    <mergeCell ref="AE70:AN70"/>
    <mergeCell ref="AO70:AV70"/>
    <mergeCell ref="AW70:BD70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BL75"/>
    <mergeCell ref="A76:F76"/>
    <mergeCell ref="G76:Y76"/>
    <mergeCell ref="Z76:AD76"/>
    <mergeCell ref="AE76:AN76"/>
    <mergeCell ref="AO76:AV76"/>
    <mergeCell ref="AW76:BD76"/>
    <mergeCell ref="BE76:BL76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40:F40"/>
    <mergeCell ref="G40:BL40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79:BL79"/>
    <mergeCell ref="A80:F80"/>
    <mergeCell ref="G80:Y80"/>
    <mergeCell ref="Z80:AD80"/>
    <mergeCell ref="AE80:AN80"/>
    <mergeCell ref="AO80:AV80"/>
    <mergeCell ref="AW80:BD80"/>
    <mergeCell ref="BE80:BL80"/>
  </mergeCells>
  <phoneticPr fontId="0" type="noConversion"/>
  <conditionalFormatting sqref="G68:L69">
    <cfRule type="cellIs" dxfId="23" priority="43" stopIfTrue="1" operator="equal">
      <formula>$G67</formula>
    </cfRule>
  </conditionalFormatting>
  <conditionalFormatting sqref="D49:I49">
    <cfRule type="cellIs" dxfId="22" priority="44" stopIfTrue="1" operator="equal">
      <formula>$D47</formula>
    </cfRule>
  </conditionalFormatting>
  <conditionalFormatting sqref="A63:F71 A76:F84">
    <cfRule type="cellIs" dxfId="21" priority="45" stopIfTrue="1" operator="equal">
      <formula>0</formula>
    </cfRule>
  </conditionalFormatting>
  <conditionalFormatting sqref="G63:L63 BQ68:BQ69 D47:D48 G67 G69 G64:G65 G70:L70 G71 G76:L76 G80:G82 G77:G78">
    <cfRule type="cellIs" dxfId="20" priority="46" stopIfTrue="1" operator="equal">
      <formula>#REF!</formula>
    </cfRule>
  </conditionalFormatting>
  <conditionalFormatting sqref="G66:L66">
    <cfRule type="cellIs" dxfId="19" priority="52" stopIfTrue="1" operator="equal">
      <formula>$G64</formula>
    </cfRule>
  </conditionalFormatting>
  <conditionalFormatting sqref="G69">
    <cfRule type="cellIs" dxfId="18" priority="31" stopIfTrue="1" operator="equal">
      <formula>$G66</formula>
    </cfRule>
  </conditionalFormatting>
  <conditionalFormatting sqref="G69:L69">
    <cfRule type="cellIs" dxfId="17" priority="30" stopIfTrue="1" operator="equal">
      <formula>$G67</formula>
    </cfRule>
  </conditionalFormatting>
  <conditionalFormatting sqref="G68:L69">
    <cfRule type="cellIs" dxfId="16" priority="29" stopIfTrue="1" operator="equal">
      <formula>$G67</formula>
    </cfRule>
  </conditionalFormatting>
  <conditionalFormatting sqref="G66:L66">
    <cfRule type="cellIs" dxfId="15" priority="23" stopIfTrue="1" operator="equal">
      <formula>$G64</formula>
    </cfRule>
  </conditionalFormatting>
  <conditionalFormatting sqref="G69">
    <cfRule type="cellIs" dxfId="14" priority="22" stopIfTrue="1" operator="equal">
      <formula>$G66</formula>
    </cfRule>
  </conditionalFormatting>
  <conditionalFormatting sqref="G69:L69">
    <cfRule type="cellIs" dxfId="13" priority="21" stopIfTrue="1" operator="equal">
      <formula>$G67</formula>
    </cfRule>
  </conditionalFormatting>
  <conditionalFormatting sqref="G84">
    <cfRule type="cellIs" dxfId="12" priority="18" stopIfTrue="1" operator="equal">
      <formula>#REF!</formula>
    </cfRule>
  </conditionalFormatting>
  <conditionalFormatting sqref="G84">
    <cfRule type="cellIs" dxfId="11" priority="17" stopIfTrue="1" operator="equal">
      <formula>#REF!</formula>
    </cfRule>
  </conditionalFormatting>
  <conditionalFormatting sqref="G83:L83">
    <cfRule type="cellIs" dxfId="10" priority="16" stopIfTrue="1" operator="equal">
      <formula>#REF!</formula>
    </cfRule>
  </conditionalFormatting>
  <conditionalFormatting sqref="G84">
    <cfRule type="cellIs" dxfId="9" priority="15" stopIfTrue="1" operator="equal">
      <formula>#REF!</formula>
    </cfRule>
  </conditionalFormatting>
  <conditionalFormatting sqref="G84">
    <cfRule type="cellIs" dxfId="8" priority="14" stopIfTrue="1" operator="equal">
      <formula>#REF!</formula>
    </cfRule>
  </conditionalFormatting>
  <conditionalFormatting sqref="G79:L79">
    <cfRule type="cellIs" dxfId="7" priority="13" stopIfTrue="1" operator="equal">
      <formula>$G77</formula>
    </cfRule>
  </conditionalFormatting>
  <conditionalFormatting sqref="G84">
    <cfRule type="cellIs" dxfId="6" priority="9" stopIfTrue="1" operator="equal">
      <formula>#REF!</formula>
    </cfRule>
  </conditionalFormatting>
  <conditionalFormatting sqref="G84">
    <cfRule type="cellIs" dxfId="5" priority="8" stopIfTrue="1" operator="equal">
      <formula>#REF!</formula>
    </cfRule>
  </conditionalFormatting>
  <conditionalFormatting sqref="G83:L83">
    <cfRule type="cellIs" dxfId="4" priority="7" stopIfTrue="1" operator="equal">
      <formula>#REF!</formula>
    </cfRule>
  </conditionalFormatting>
  <conditionalFormatting sqref="G84">
    <cfRule type="cellIs" dxfId="3" priority="6" stopIfTrue="1" operator="equal">
      <formula>#REF!</formula>
    </cfRule>
  </conditionalFormatting>
  <conditionalFormatting sqref="G84">
    <cfRule type="cellIs" dxfId="2" priority="5" stopIfTrue="1" operator="equal">
      <formula>#REF!</formula>
    </cfRule>
  </conditionalFormatting>
  <conditionalFormatting sqref="G79:L79">
    <cfRule type="cellIs" dxfId="1" priority="4" stopIfTrue="1" operator="equal">
      <formula>$G77</formula>
    </cfRule>
  </conditionalFormatting>
  <conditionalFormatting sqref="H81:L81 G81:G82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2021-07-23T08:09:30Z</cp:lastPrinted>
  <dcterms:created xsi:type="dcterms:W3CDTF">2016-08-15T09:54:21Z</dcterms:created>
  <dcterms:modified xsi:type="dcterms:W3CDTF">2021-07-28T06:34:38Z</dcterms:modified>
</cp:coreProperties>
</file>