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180" sheetId="1" r:id="rId1"/>
  </sheets>
  <definedNames>
    <definedName name="_xlnm.Print_Area" localSheetId="0">КПК0813180!$A$1:$BQ$87</definedName>
  </definedNames>
  <calcPr calcId="152511" refMode="R1C1"/>
</workbook>
</file>

<file path=xl/calcChain.xml><?xml version="1.0" encoding="utf-8"?>
<calcChain xmlns="http://schemas.openxmlformats.org/spreadsheetml/2006/main">
  <c r="BH75" i="1" l="1"/>
  <c r="BC75" i="1"/>
  <c r="BM75" i="1" s="1"/>
  <c r="AX75" i="1"/>
  <c r="AI75" i="1"/>
  <c r="BH74" i="1"/>
  <c r="BC74" i="1"/>
  <c r="BM74" i="1" s="1"/>
  <c r="AX74" i="1"/>
  <c r="AI74" i="1"/>
  <c r="BH72" i="1"/>
  <c r="BC72" i="1"/>
  <c r="BM72" i="1"/>
  <c r="AX72" i="1"/>
  <c r="AI72" i="1"/>
  <c r="BH71" i="1"/>
  <c r="BC71" i="1"/>
  <c r="BM71" i="1" s="1"/>
  <c r="AX71" i="1"/>
  <c r="AI71" i="1"/>
  <c r="BH69" i="1"/>
  <c r="BC69" i="1"/>
  <c r="BM69" i="1" s="1"/>
  <c r="AX69" i="1"/>
  <c r="AI69" i="1"/>
  <c r="BH68" i="1"/>
  <c r="BC68" i="1"/>
  <c r="BM68" i="1"/>
  <c r="AX68" i="1"/>
  <c r="AI68" i="1"/>
  <c r="BH67" i="1"/>
  <c r="BC67" i="1"/>
  <c r="BM67" i="1" s="1"/>
  <c r="AX67" i="1"/>
  <c r="AI67" i="1"/>
  <c r="BH66" i="1"/>
  <c r="BC66" i="1"/>
  <c r="BM66" i="1"/>
  <c r="AX66" i="1"/>
  <c r="AI66" i="1"/>
  <c r="BH65" i="1"/>
  <c r="BC65" i="1"/>
  <c r="BM65" i="1" s="1"/>
  <c r="AX65" i="1"/>
  <c r="AI65" i="1"/>
  <c r="BH64" i="1"/>
  <c r="BC64" i="1"/>
  <c r="BM64" i="1"/>
  <c r="AX64" i="1"/>
  <c r="AI64" i="1"/>
  <c r="BH63" i="1"/>
  <c r="BC63" i="1"/>
  <c r="BM63" i="1" s="1"/>
  <c r="AX63" i="1"/>
  <c r="AI63" i="1"/>
  <c r="BH62" i="1"/>
  <c r="BC62" i="1"/>
  <c r="BM62" i="1"/>
  <c r="AX62" i="1"/>
  <c r="AI62" i="1"/>
  <c r="BB53" i="1"/>
  <c r="AW53" i="1"/>
  <c r="BG53" i="1" s="1"/>
  <c r="AQ53" i="1"/>
  <c r="AA53" i="1"/>
  <c r="BB52" i="1"/>
  <c r="AW52" i="1"/>
  <c r="AQ52" i="1"/>
  <c r="AA52" i="1"/>
  <c r="BB51" i="1"/>
  <c r="AW51" i="1"/>
  <c r="BG51" i="1"/>
  <c r="AQ51" i="1"/>
  <c r="AA51" i="1"/>
  <c r="BI43" i="1"/>
  <c r="BD43" i="1"/>
  <c r="BN43" i="1" s="1"/>
  <c r="AZ43" i="1"/>
  <c r="AK43" i="1"/>
  <c r="BI42" i="1"/>
  <c r="BD42" i="1"/>
  <c r="AZ42" i="1"/>
  <c r="AK42" i="1"/>
  <c r="BN42" i="1"/>
  <c r="BG52" i="1"/>
</calcChain>
</file>

<file path=xl/sharedStrings.xml><?xml version="1.0" encoding="utf-8"?>
<sst xmlns="http://schemas.openxmlformats.org/spreadsheetml/2006/main" count="196" uniqueCount="112">
  <si>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</si>
  <si>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</si>
  <si>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</si>
  <si>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</si>
  <si>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</si>
  <si>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</si>
  <si>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</si>
  <si>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</si>
  <si>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</si>
  <si>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</si>
  <si>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</si>
  <si>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</si>
  <si>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</si>
  <si>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</si>
  <si>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</si>
  <si>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</si>
  <si>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</si>
  <si>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</si>
  <si>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</si>
  <si>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</si>
  <si>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</si>
  <si>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</si>
  <si>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</si>
  <si>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</si>
  <si>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</si>
  <si>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</si>
  <si>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</si>
  <si>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</si>
  <si>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</si>
  <si>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</si>
  <si>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</si>
  <si>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</si>
  <si>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</si>
  <si>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</si>
  <si>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</si>
  <si>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</si>
  <si>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</si>
  <si>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</si>
  <si>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</si>
  <si>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</si>
  <si>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</si>
  <si>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</si>
  <si>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</si>
  <si>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</si>
  <si>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</si>
  <si>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</si>
  <si>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</si>
  <si>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</si>
  <si>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</si>
  <si>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</si>
  <si>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</si>
  <si>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</si>
  <si>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</si>
  <si>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</si>
  <si>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</si>
  <si>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</si>
  <si>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</si>
  <si>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</si>
  <si>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</si>
  <si>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</si>
  <si>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</si>
  <si>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</si>
  <si>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</si>
  <si>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</si>
  <si>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</si>
  <si>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</si>
  <si>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політики у сфері "соціальний захист"</t>
  </si>
  <si>
    <t>Пільги та субсидії з оплати за ЖКП пільговим категоріям громадян м. Хмельницького</t>
  </si>
  <si>
    <t>УСЬОГО</t>
  </si>
  <si>
    <t>Комплексна програма "Піклування" в м. Хмельницькому на 2017-2021 роки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</si>
  <si>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</si>
  <si>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Усього</t>
  </si>
  <si>
    <t>затрат</t>
  </si>
  <si>
    <t/>
  </si>
  <si>
    <t>Надання субсидій сім'ям,яким необхідно проводити відшкодування обсягу визначеної обов'язкової частки платежу, що складаються лише з непрацездатних громадян, інвалідів І, ІІ груп, дітей-круглих сиріт, дітей, які залишилися без батьківського піклування</t>
  </si>
  <si>
    <t>грн.</t>
  </si>
  <si>
    <t>Рішення Хмельницької міської ради</t>
  </si>
  <si>
    <t>Відшкодування пільг з оплати за житлово-комунальні послуги в розмірі 100% "Почесним громадянам Хмельниччини"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</si>
  <si>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</si>
  <si>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інвалідів 1 групи</t>
  </si>
  <si>
    <t>Відшкодування сімям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</si>
  <si>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</si>
  <si>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</si>
  <si>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</si>
  <si>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</si>
  <si>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субсидію</t>
  </si>
  <si>
    <t>кільк. сімей</t>
  </si>
  <si>
    <t>Рішення виконавчого комітету</t>
  </si>
  <si>
    <t>Кількість осіб, які отримують пільги на оплату житлово-комунальних послуг</t>
  </si>
  <si>
    <t>осіб</t>
  </si>
  <si>
    <t>ефективності</t>
  </si>
  <si>
    <t>Середній розмір витрат на надання субсидій на оплату житлово-комунальних послуг /на одну особу/</t>
  </si>
  <si>
    <t>Кошторис</t>
  </si>
  <si>
    <t>Середній розмір витрат на надання пільг на оплату житлово-комунальних послуг /на одну особу/</t>
  </si>
  <si>
    <t>Забезпечення надання пільг та житлових субсидій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</si>
  <si>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Бюджетна програма виконана в повному обсязі, крім надання субсидій сім'ям,яким необхідно проводити відшкодування обсягу визначеної обов'язкової частки платежу,що складаються лише з непрацездатних громадян, інвалідів І, ІІ груп, дітей-круглих сиріт, дітей, які залишилися без батьківського піклування (відсутні звернення пільговиків).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</si>
  <si>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</si>
  <si>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</si>
  <si>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</si>
  <si>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</si>
  <si>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</si>
  <si>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</si>
  <si>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</si>
  <si>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</si>
  <si>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</si>
  <si>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</si>
  <si>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</si>
  <si>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</si>
  <si>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</si>
  <si>
    <t xml:space="preserve"> Забезпечити надання пільг і субсидій населенню на оплату житлово-комунальних послуг окремим категоріям громадян</t>
  </si>
  <si>
    <t>Головний бухгалтер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</si>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</sst>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abSelected="1" topLeftCell="A76" zoomScaleNormal="100" workbookViewId="0">
      <selection activeCell="AP86" sqref="AP86:BH8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8" t="s">
        <v>52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9" customHeight="1" x14ac:dyDescent="0.2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15.75" customHeight="1" x14ac:dyDescent="0.2"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9.75" hidden="1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</row>
    <row r="8" spans="1:64" ht="9.75" hidden="1" customHeight="1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</row>
    <row r="9" spans="1:64" ht="8.25" hidden="1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</row>
    <row r="10" spans="1:64" ht="15.75" x14ac:dyDescent="0.2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38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103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7" t="s">
        <v>96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9"/>
      <c r="N14" s="99" t="s">
        <v>97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0"/>
      <c r="AU14" s="97" t="s">
        <v>100</v>
      </c>
      <c r="AV14" s="98"/>
      <c r="AW14" s="98"/>
      <c r="AX14" s="98"/>
      <c r="AY14" s="98"/>
      <c r="AZ14" s="98"/>
      <c r="BA14" s="98"/>
      <c r="BB14" s="9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1" t="s">
        <v>57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21"/>
      <c r="N15" s="102" t="s">
        <v>58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21"/>
      <c r="AU15" s="101" t="s">
        <v>59</v>
      </c>
      <c r="AV15" s="101"/>
      <c r="AW15" s="101"/>
      <c r="AX15" s="101"/>
      <c r="AY15" s="101"/>
      <c r="AZ15" s="101"/>
      <c r="BA15" s="101"/>
      <c r="BB15" s="10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97" t="s">
        <v>106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9"/>
      <c r="N17" s="99" t="s">
        <v>97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0"/>
      <c r="AU17" s="97" t="s">
        <v>100</v>
      </c>
      <c r="AV17" s="98"/>
      <c r="AW17" s="98"/>
      <c r="AX17" s="98"/>
      <c r="AY17" s="98"/>
      <c r="AZ17" s="98"/>
      <c r="BA17" s="98"/>
      <c r="BB17" s="9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1" t="s">
        <v>57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21"/>
      <c r="N18" s="102" t="s">
        <v>60</v>
      </c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21"/>
      <c r="AU18" s="101" t="s">
        <v>59</v>
      </c>
      <c r="AV18" s="101"/>
      <c r="AW18" s="101"/>
      <c r="AX18" s="101"/>
      <c r="AY18" s="101"/>
      <c r="AZ18" s="101"/>
      <c r="BA18" s="101"/>
      <c r="BB18" s="10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37</v>
      </c>
      <c r="B20" s="97" t="s">
        <v>104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/>
      <c r="N20" s="97" t="s">
        <v>107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4"/>
      <c r="AA20" s="97" t="s">
        <v>108</v>
      </c>
      <c r="AB20" s="98"/>
      <c r="AC20" s="98"/>
      <c r="AD20" s="98"/>
      <c r="AE20" s="98"/>
      <c r="AF20" s="98"/>
      <c r="AG20" s="98"/>
      <c r="AH20" s="98"/>
      <c r="AI20" s="98"/>
      <c r="AJ20" s="24"/>
      <c r="AK20" s="105" t="s">
        <v>105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4"/>
      <c r="BE20" s="97" t="s">
        <v>101</v>
      </c>
      <c r="BF20" s="98"/>
      <c r="BG20" s="98"/>
      <c r="BH20" s="98"/>
      <c r="BI20" s="98"/>
      <c r="BJ20" s="98"/>
      <c r="BK20" s="98"/>
      <c r="BL20" s="98"/>
    </row>
    <row r="21" spans="1:79" ht="23.25" customHeight="1" x14ac:dyDescent="0.2">
      <c r="A21"/>
      <c r="B21" s="101" t="s">
        <v>57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/>
      <c r="N21" s="101" t="s">
        <v>61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27"/>
      <c r="AA21" s="103" t="s">
        <v>62</v>
      </c>
      <c r="AB21" s="103"/>
      <c r="AC21" s="103"/>
      <c r="AD21" s="103"/>
      <c r="AE21" s="103"/>
      <c r="AF21" s="103"/>
      <c r="AG21" s="103"/>
      <c r="AH21" s="103"/>
      <c r="AI21" s="103"/>
      <c r="AJ21" s="27"/>
      <c r="AK21" s="104" t="s">
        <v>63</v>
      </c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27"/>
      <c r="BE21" s="101" t="s">
        <v>64</v>
      </c>
      <c r="BF21" s="101"/>
      <c r="BG21" s="101"/>
      <c r="BH21" s="101"/>
      <c r="BI21" s="101"/>
      <c r="BJ21" s="101"/>
      <c r="BK21" s="101"/>
      <c r="BL21" s="101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31.5" customHeight="1" x14ac:dyDescent="0.2">
      <c r="A29" s="100" t="s">
        <v>94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109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102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4">
        <v>1</v>
      </c>
      <c r="B40" s="64"/>
      <c r="C40" s="64">
        <v>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4">
        <v>10</v>
      </c>
      <c r="BJ40" s="64"/>
      <c r="BK40" s="64"/>
      <c r="BL40" s="64"/>
      <c r="BM40" s="64"/>
      <c r="BN40" s="64">
        <v>11</v>
      </c>
      <c r="BO40" s="64"/>
      <c r="BP40" s="64"/>
      <c r="BQ40" s="64"/>
    </row>
    <row r="41" spans="1:79" ht="15.75" hidden="1" customHeight="1" x14ac:dyDescent="0.2">
      <c r="A41" s="35" t="s">
        <v>15</v>
      </c>
      <c r="B41" s="35"/>
      <c r="C41" s="83" t="s">
        <v>16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31.5" customHeight="1" x14ac:dyDescent="0.2">
      <c r="A42" s="47">
        <v>1</v>
      </c>
      <c r="B42" s="47"/>
      <c r="C42" s="90" t="s">
        <v>67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2"/>
      <c r="AA42" s="65">
        <v>2237840</v>
      </c>
      <c r="AB42" s="65"/>
      <c r="AC42" s="65"/>
      <c r="AD42" s="65"/>
      <c r="AE42" s="65"/>
      <c r="AF42" s="65">
        <v>0</v>
      </c>
      <c r="AG42" s="65"/>
      <c r="AH42" s="65"/>
      <c r="AI42" s="65"/>
      <c r="AJ42" s="65"/>
      <c r="AK42" s="65">
        <f>AA42+AF42</f>
        <v>2237840</v>
      </c>
      <c r="AL42" s="65"/>
      <c r="AM42" s="65"/>
      <c r="AN42" s="65"/>
      <c r="AO42" s="65"/>
      <c r="AP42" s="65">
        <v>2237832.04</v>
      </c>
      <c r="AQ42" s="65"/>
      <c r="AR42" s="65"/>
      <c r="AS42" s="65"/>
      <c r="AT42" s="65"/>
      <c r="AU42" s="65">
        <v>0</v>
      </c>
      <c r="AV42" s="65"/>
      <c r="AW42" s="65"/>
      <c r="AX42" s="65"/>
      <c r="AY42" s="65"/>
      <c r="AZ42" s="65">
        <f>AP42+AU42</f>
        <v>2237832.04</v>
      </c>
      <c r="BA42" s="65"/>
      <c r="BB42" s="65"/>
      <c r="BC42" s="65"/>
      <c r="BD42" s="65">
        <f>AP42-AA42</f>
        <v>-7.9599999999627471</v>
      </c>
      <c r="BE42" s="65"/>
      <c r="BF42" s="65"/>
      <c r="BG42" s="65"/>
      <c r="BH42" s="65"/>
      <c r="BI42" s="65">
        <f>AU42-AF42</f>
        <v>0</v>
      </c>
      <c r="BJ42" s="65"/>
      <c r="BK42" s="65"/>
      <c r="BL42" s="65"/>
      <c r="BM42" s="65"/>
      <c r="BN42" s="65">
        <f>BD42+BI42</f>
        <v>-7.9599999999627471</v>
      </c>
      <c r="BO42" s="65"/>
      <c r="BP42" s="65"/>
      <c r="BQ42" s="65"/>
      <c r="CA42" s="1" t="s">
        <v>22</v>
      </c>
    </row>
    <row r="43" spans="1:79" s="31" customFormat="1" ht="15.75" x14ac:dyDescent="0.2">
      <c r="A43" s="71"/>
      <c r="B43" s="71"/>
      <c r="C43" s="106" t="s">
        <v>68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  <c r="AA43" s="82">
        <v>2237840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>AA43+AF43</f>
        <v>2237840</v>
      </c>
      <c r="AL43" s="82"/>
      <c r="AM43" s="82"/>
      <c r="AN43" s="82"/>
      <c r="AO43" s="82"/>
      <c r="AP43" s="82">
        <v>2237832.04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>AP43+AU43</f>
        <v>2237832.04</v>
      </c>
      <c r="BA43" s="82"/>
      <c r="BB43" s="82"/>
      <c r="BC43" s="82"/>
      <c r="BD43" s="82">
        <f>AP43-AA43</f>
        <v>-7.9599999999627471</v>
      </c>
      <c r="BE43" s="82"/>
      <c r="BF43" s="82"/>
      <c r="BG43" s="82"/>
      <c r="BH43" s="82"/>
      <c r="BI43" s="82">
        <f>AU43-AF43</f>
        <v>0</v>
      </c>
      <c r="BJ43" s="82"/>
      <c r="BK43" s="82"/>
      <c r="BL43" s="82"/>
      <c r="BM43" s="82"/>
      <c r="BN43" s="82">
        <f>BD43+BI43</f>
        <v>-7.9599999999627471</v>
      </c>
      <c r="BO43" s="82"/>
      <c r="BP43" s="82"/>
      <c r="BQ43" s="82"/>
    </row>
    <row r="44" spans="1:79" ht="59.25" customHeight="1" x14ac:dyDescent="0.2"/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102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77" t="s">
        <v>2</v>
      </c>
      <c r="AX48" s="78"/>
      <c r="AY48" s="78"/>
      <c r="AZ48" s="78"/>
      <c r="BA48" s="79"/>
      <c r="BB48" s="77" t="s">
        <v>1</v>
      </c>
      <c r="BC48" s="78"/>
      <c r="BD48" s="78"/>
      <c r="BE48" s="78"/>
      <c r="BF48" s="79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6">
        <v>9</v>
      </c>
      <c r="BC49" s="86"/>
      <c r="BD49" s="86"/>
      <c r="BE49" s="86"/>
      <c r="BF49" s="86"/>
      <c r="BG49" s="86">
        <v>10</v>
      </c>
      <c r="BH49" s="86"/>
      <c r="BI49" s="86"/>
      <c r="BJ49" s="86"/>
      <c r="BK49" s="86"/>
      <c r="BL49" s="86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3" t="s">
        <v>19</v>
      </c>
      <c r="AX50" s="94"/>
      <c r="AY50" s="94"/>
      <c r="AZ50" s="94"/>
      <c r="BA50" s="95"/>
      <c r="BB50" s="93" t="s">
        <v>19</v>
      </c>
      <c r="BC50" s="94"/>
      <c r="BD50" s="94"/>
      <c r="BE50" s="94"/>
      <c r="BF50" s="95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72" t="s">
        <v>69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0">
        <v>1038380</v>
      </c>
      <c r="R51" s="70"/>
      <c r="S51" s="70"/>
      <c r="T51" s="70"/>
      <c r="U51" s="70"/>
      <c r="V51" s="70">
        <v>0</v>
      </c>
      <c r="W51" s="70"/>
      <c r="X51" s="70"/>
      <c r="Y51" s="70"/>
      <c r="Z51" s="70"/>
      <c r="AA51" s="70">
        <f>Q51+V51</f>
        <v>1038380</v>
      </c>
      <c r="AB51" s="70"/>
      <c r="AC51" s="70"/>
      <c r="AD51" s="70"/>
      <c r="AE51" s="70"/>
      <c r="AF51" s="70"/>
      <c r="AG51" s="70">
        <v>1038372.04</v>
      </c>
      <c r="AH51" s="70"/>
      <c r="AI51" s="70"/>
      <c r="AJ51" s="70"/>
      <c r="AK51" s="70"/>
      <c r="AL51" s="70">
        <v>0</v>
      </c>
      <c r="AM51" s="70"/>
      <c r="AN51" s="70"/>
      <c r="AO51" s="70"/>
      <c r="AP51" s="70"/>
      <c r="AQ51" s="70">
        <f>AG51+AL51</f>
        <v>1038372.04</v>
      </c>
      <c r="AR51" s="70"/>
      <c r="AS51" s="70"/>
      <c r="AT51" s="70"/>
      <c r="AU51" s="70"/>
      <c r="AV51" s="70"/>
      <c r="AW51" s="70">
        <f>AG51-Q51</f>
        <v>-7.9599999999627471</v>
      </c>
      <c r="AX51" s="70"/>
      <c r="AY51" s="70"/>
      <c r="AZ51" s="70"/>
      <c r="BA51" s="70"/>
      <c r="BB51" s="80">
        <f>AL51-V51</f>
        <v>0</v>
      </c>
      <c r="BC51" s="80"/>
      <c r="BD51" s="80"/>
      <c r="BE51" s="80"/>
      <c r="BF51" s="80"/>
      <c r="BG51" s="80">
        <f>AW51+BB51</f>
        <v>-7.9599999999627471</v>
      </c>
      <c r="BH51" s="80"/>
      <c r="BI51" s="80"/>
      <c r="BJ51" s="80"/>
      <c r="BK51" s="80"/>
      <c r="BL51" s="80"/>
      <c r="BM51" s="8"/>
      <c r="BN51" s="8"/>
      <c r="BO51" s="8"/>
      <c r="BP51" s="8"/>
      <c r="BQ51" s="8"/>
      <c r="CA51" s="1" t="s">
        <v>24</v>
      </c>
    </row>
    <row r="52" spans="1:79" ht="63" customHeight="1" x14ac:dyDescent="0.2">
      <c r="A52" s="72" t="s">
        <v>70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2"/>
      <c r="Q52" s="70">
        <v>1199460</v>
      </c>
      <c r="R52" s="70"/>
      <c r="S52" s="70"/>
      <c r="T52" s="70"/>
      <c r="U52" s="70"/>
      <c r="V52" s="70">
        <v>0</v>
      </c>
      <c r="W52" s="70"/>
      <c r="X52" s="70"/>
      <c r="Y52" s="70"/>
      <c r="Z52" s="70"/>
      <c r="AA52" s="70">
        <f>Q52+V52</f>
        <v>1199460</v>
      </c>
      <c r="AB52" s="70"/>
      <c r="AC52" s="70"/>
      <c r="AD52" s="70"/>
      <c r="AE52" s="70"/>
      <c r="AF52" s="70"/>
      <c r="AG52" s="70">
        <v>1199460</v>
      </c>
      <c r="AH52" s="70"/>
      <c r="AI52" s="70"/>
      <c r="AJ52" s="70"/>
      <c r="AK52" s="70"/>
      <c r="AL52" s="70">
        <v>0</v>
      </c>
      <c r="AM52" s="70"/>
      <c r="AN52" s="70"/>
      <c r="AO52" s="70"/>
      <c r="AP52" s="70"/>
      <c r="AQ52" s="70">
        <f>AG52+AL52</f>
        <v>1199460</v>
      </c>
      <c r="AR52" s="70"/>
      <c r="AS52" s="70"/>
      <c r="AT52" s="70"/>
      <c r="AU52" s="70"/>
      <c r="AV52" s="70"/>
      <c r="AW52" s="70">
        <f>AG52-Q52</f>
        <v>0</v>
      </c>
      <c r="AX52" s="70"/>
      <c r="AY52" s="70"/>
      <c r="AZ52" s="70"/>
      <c r="BA52" s="70"/>
      <c r="BB52" s="80">
        <f>AL52-V52</f>
        <v>0</v>
      </c>
      <c r="BC52" s="80"/>
      <c r="BD52" s="80"/>
      <c r="BE52" s="80"/>
      <c r="BF52" s="80"/>
      <c r="BG52" s="80">
        <f>AW52+BB52</f>
        <v>0</v>
      </c>
      <c r="BH52" s="80"/>
      <c r="BI52" s="80"/>
      <c r="BJ52" s="80"/>
      <c r="BK52" s="80"/>
      <c r="BL52" s="80"/>
      <c r="BM52" s="8"/>
      <c r="BN52" s="8"/>
      <c r="BO52" s="8"/>
      <c r="BP52" s="8"/>
      <c r="BQ52" s="8"/>
    </row>
    <row r="53" spans="1:79" s="31" customFormat="1" ht="15" x14ac:dyDescent="0.2">
      <c r="A53" s="109" t="s">
        <v>71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110">
        <v>2237840</v>
      </c>
      <c r="R53" s="110"/>
      <c r="S53" s="110"/>
      <c r="T53" s="110"/>
      <c r="U53" s="110"/>
      <c r="V53" s="110">
        <v>0</v>
      </c>
      <c r="W53" s="110"/>
      <c r="X53" s="110"/>
      <c r="Y53" s="110"/>
      <c r="Z53" s="110"/>
      <c r="AA53" s="110">
        <f>Q53+V53</f>
        <v>2237840</v>
      </c>
      <c r="AB53" s="110"/>
      <c r="AC53" s="110"/>
      <c r="AD53" s="110"/>
      <c r="AE53" s="110"/>
      <c r="AF53" s="110"/>
      <c r="AG53" s="110">
        <v>2237832.04</v>
      </c>
      <c r="AH53" s="110"/>
      <c r="AI53" s="110"/>
      <c r="AJ53" s="110"/>
      <c r="AK53" s="110"/>
      <c r="AL53" s="110">
        <v>0</v>
      </c>
      <c r="AM53" s="110"/>
      <c r="AN53" s="110"/>
      <c r="AO53" s="110"/>
      <c r="AP53" s="110"/>
      <c r="AQ53" s="110">
        <f>AG53+AL53</f>
        <v>2237832.04</v>
      </c>
      <c r="AR53" s="110"/>
      <c r="AS53" s="110"/>
      <c r="AT53" s="110"/>
      <c r="AU53" s="110"/>
      <c r="AV53" s="110"/>
      <c r="AW53" s="110">
        <f>AG53-Q53</f>
        <v>-7.9599999999627471</v>
      </c>
      <c r="AX53" s="110"/>
      <c r="AY53" s="110"/>
      <c r="AZ53" s="110"/>
      <c r="BA53" s="110"/>
      <c r="BB53" s="112">
        <f>AL53-V53</f>
        <v>0</v>
      </c>
      <c r="BC53" s="112"/>
      <c r="BD53" s="112"/>
      <c r="BE53" s="112"/>
      <c r="BF53" s="112"/>
      <c r="BG53" s="112">
        <f>AW53+BB53</f>
        <v>-7.9599999999627471</v>
      </c>
      <c r="BH53" s="112"/>
      <c r="BI53" s="112"/>
      <c r="BJ53" s="112"/>
      <c r="BK53" s="112"/>
      <c r="BL53" s="112"/>
      <c r="BM53" s="32"/>
      <c r="BN53" s="32"/>
      <c r="BO53" s="32"/>
      <c r="BP53" s="32"/>
      <c r="BQ53" s="32"/>
    </row>
    <row r="54" spans="1:79" ht="9.75" customHeight="1" x14ac:dyDescent="0.2"/>
    <row r="55" spans="1:79" ht="15.75" customHeight="1" x14ac:dyDescent="0.2">
      <c r="A55" s="39" t="s">
        <v>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</row>
    <row r="57" spans="1:79" ht="45" customHeight="1" x14ac:dyDescent="0.2">
      <c r="A57" s="41" t="s">
        <v>7</v>
      </c>
      <c r="B57" s="42"/>
      <c r="C57" s="41" t="s">
        <v>6</v>
      </c>
      <c r="D57" s="45"/>
      <c r="E57" s="45"/>
      <c r="F57" s="45"/>
      <c r="G57" s="45"/>
      <c r="H57" s="45"/>
      <c r="I57" s="42"/>
      <c r="J57" s="41" t="s">
        <v>5</v>
      </c>
      <c r="K57" s="45"/>
      <c r="L57" s="45"/>
      <c r="M57" s="45"/>
      <c r="N57" s="42"/>
      <c r="O57" s="41" t="s">
        <v>4</v>
      </c>
      <c r="P57" s="45"/>
      <c r="Q57" s="45"/>
      <c r="R57" s="45"/>
      <c r="S57" s="45"/>
      <c r="T57" s="45"/>
      <c r="U57" s="45"/>
      <c r="V57" s="45"/>
      <c r="W57" s="45"/>
      <c r="X57" s="42"/>
      <c r="Y57" s="47" t="s">
        <v>27</v>
      </c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 t="s">
        <v>50</v>
      </c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81" t="s">
        <v>0</v>
      </c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43"/>
      <c r="B58" s="44"/>
      <c r="C58" s="43"/>
      <c r="D58" s="46"/>
      <c r="E58" s="46"/>
      <c r="F58" s="46"/>
      <c r="G58" s="46"/>
      <c r="H58" s="46"/>
      <c r="I58" s="44"/>
      <c r="J58" s="43"/>
      <c r="K58" s="46"/>
      <c r="L58" s="46"/>
      <c r="M58" s="46"/>
      <c r="N58" s="44"/>
      <c r="O58" s="43"/>
      <c r="P58" s="46"/>
      <c r="Q58" s="46"/>
      <c r="R58" s="46"/>
      <c r="S58" s="46"/>
      <c r="T58" s="46"/>
      <c r="U58" s="46"/>
      <c r="V58" s="46"/>
      <c r="W58" s="46"/>
      <c r="X58" s="44"/>
      <c r="Y58" s="77" t="s">
        <v>2</v>
      </c>
      <c r="Z58" s="78"/>
      <c r="AA58" s="78"/>
      <c r="AB58" s="78"/>
      <c r="AC58" s="79"/>
      <c r="AD58" s="77" t="s">
        <v>1</v>
      </c>
      <c r="AE58" s="78"/>
      <c r="AF58" s="78"/>
      <c r="AG58" s="78"/>
      <c r="AH58" s="79"/>
      <c r="AI58" s="47" t="s">
        <v>28</v>
      </c>
      <c r="AJ58" s="47"/>
      <c r="AK58" s="47"/>
      <c r="AL58" s="47"/>
      <c r="AM58" s="47"/>
      <c r="AN58" s="47" t="s">
        <v>2</v>
      </c>
      <c r="AO58" s="47"/>
      <c r="AP58" s="47"/>
      <c r="AQ58" s="47"/>
      <c r="AR58" s="47"/>
      <c r="AS58" s="47" t="s">
        <v>1</v>
      </c>
      <c r="AT58" s="47"/>
      <c r="AU58" s="47"/>
      <c r="AV58" s="47"/>
      <c r="AW58" s="47"/>
      <c r="AX58" s="47" t="s">
        <v>28</v>
      </c>
      <c r="AY58" s="47"/>
      <c r="AZ58" s="47"/>
      <c r="BA58" s="47"/>
      <c r="BB58" s="47"/>
      <c r="BC58" s="47" t="s">
        <v>2</v>
      </c>
      <c r="BD58" s="47"/>
      <c r="BE58" s="47"/>
      <c r="BF58" s="47"/>
      <c r="BG58" s="47"/>
      <c r="BH58" s="47" t="s">
        <v>1</v>
      </c>
      <c r="BI58" s="47"/>
      <c r="BJ58" s="47"/>
      <c r="BK58" s="47"/>
      <c r="BL58" s="47"/>
      <c r="BM58" s="47" t="s">
        <v>28</v>
      </c>
      <c r="BN58" s="47"/>
      <c r="BO58" s="47"/>
      <c r="BP58" s="47"/>
      <c r="BQ58" s="47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7">
        <v>1</v>
      </c>
      <c r="B59" s="47"/>
      <c r="C59" s="47">
        <v>2</v>
      </c>
      <c r="D59" s="47"/>
      <c r="E59" s="47"/>
      <c r="F59" s="47"/>
      <c r="G59" s="47"/>
      <c r="H59" s="47"/>
      <c r="I59" s="47"/>
      <c r="J59" s="47">
        <v>3</v>
      </c>
      <c r="K59" s="47"/>
      <c r="L59" s="47"/>
      <c r="M59" s="47"/>
      <c r="N59" s="47"/>
      <c r="O59" s="47">
        <v>4</v>
      </c>
      <c r="P59" s="47"/>
      <c r="Q59" s="47"/>
      <c r="R59" s="47"/>
      <c r="S59" s="47"/>
      <c r="T59" s="47"/>
      <c r="U59" s="47"/>
      <c r="V59" s="47"/>
      <c r="W59" s="47"/>
      <c r="X59" s="47"/>
      <c r="Y59" s="47">
        <v>5</v>
      </c>
      <c r="Z59" s="47"/>
      <c r="AA59" s="47"/>
      <c r="AB59" s="47"/>
      <c r="AC59" s="47"/>
      <c r="AD59" s="47">
        <v>6</v>
      </c>
      <c r="AE59" s="47"/>
      <c r="AF59" s="47"/>
      <c r="AG59" s="47"/>
      <c r="AH59" s="47"/>
      <c r="AI59" s="47">
        <v>7</v>
      </c>
      <c r="AJ59" s="47"/>
      <c r="AK59" s="47"/>
      <c r="AL59" s="47"/>
      <c r="AM59" s="47"/>
      <c r="AN59" s="77">
        <v>8</v>
      </c>
      <c r="AO59" s="78"/>
      <c r="AP59" s="78"/>
      <c r="AQ59" s="78"/>
      <c r="AR59" s="79"/>
      <c r="AS59" s="77">
        <v>9</v>
      </c>
      <c r="AT59" s="78"/>
      <c r="AU59" s="78"/>
      <c r="AV59" s="78"/>
      <c r="AW59" s="79"/>
      <c r="AX59" s="77">
        <v>10</v>
      </c>
      <c r="AY59" s="78"/>
      <c r="AZ59" s="78"/>
      <c r="BA59" s="78"/>
      <c r="BB59" s="79"/>
      <c r="BC59" s="77">
        <v>11</v>
      </c>
      <c r="BD59" s="78"/>
      <c r="BE59" s="78"/>
      <c r="BF59" s="78"/>
      <c r="BG59" s="79"/>
      <c r="BH59" s="77">
        <v>12</v>
      </c>
      <c r="BI59" s="78"/>
      <c r="BJ59" s="78"/>
      <c r="BK59" s="78"/>
      <c r="BL59" s="79"/>
      <c r="BM59" s="77">
        <v>13</v>
      </c>
      <c r="BN59" s="78"/>
      <c r="BO59" s="78"/>
      <c r="BP59" s="78"/>
      <c r="BQ59" s="79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35" t="s">
        <v>39</v>
      </c>
      <c r="B60" s="35"/>
      <c r="C60" s="52" t="s">
        <v>16</v>
      </c>
      <c r="D60" s="53"/>
      <c r="E60" s="53"/>
      <c r="F60" s="53"/>
      <c r="G60" s="53"/>
      <c r="H60" s="53"/>
      <c r="I60" s="54"/>
      <c r="J60" s="35" t="s">
        <v>17</v>
      </c>
      <c r="K60" s="35"/>
      <c r="L60" s="35"/>
      <c r="M60" s="35"/>
      <c r="N60" s="35"/>
      <c r="O60" s="63" t="s">
        <v>40</v>
      </c>
      <c r="P60" s="63"/>
      <c r="Q60" s="63"/>
      <c r="R60" s="63"/>
      <c r="S60" s="63"/>
      <c r="T60" s="63"/>
      <c r="U60" s="63"/>
      <c r="V60" s="63"/>
      <c r="W60" s="63"/>
      <c r="X60" s="52"/>
      <c r="Y60" s="59" t="s">
        <v>12</v>
      </c>
      <c r="Z60" s="59"/>
      <c r="AA60" s="59"/>
      <c r="AB60" s="59"/>
      <c r="AC60" s="59"/>
      <c r="AD60" s="59" t="s">
        <v>32</v>
      </c>
      <c r="AE60" s="59"/>
      <c r="AF60" s="59"/>
      <c r="AG60" s="59"/>
      <c r="AH60" s="59"/>
      <c r="AI60" s="59" t="s">
        <v>18</v>
      </c>
      <c r="AJ60" s="59"/>
      <c r="AK60" s="59"/>
      <c r="AL60" s="59"/>
      <c r="AM60" s="59"/>
      <c r="AN60" s="59" t="s">
        <v>33</v>
      </c>
      <c r="AO60" s="59"/>
      <c r="AP60" s="59"/>
      <c r="AQ60" s="59"/>
      <c r="AR60" s="59"/>
      <c r="AS60" s="59" t="s">
        <v>13</v>
      </c>
      <c r="AT60" s="59"/>
      <c r="AU60" s="59"/>
      <c r="AV60" s="59"/>
      <c r="AW60" s="59"/>
      <c r="AX60" s="59" t="s">
        <v>18</v>
      </c>
      <c r="AY60" s="59"/>
      <c r="AZ60" s="59"/>
      <c r="BA60" s="59"/>
      <c r="BB60" s="59"/>
      <c r="BC60" s="59" t="s">
        <v>35</v>
      </c>
      <c r="BD60" s="59"/>
      <c r="BE60" s="59"/>
      <c r="BF60" s="59"/>
      <c r="BG60" s="59"/>
      <c r="BH60" s="59" t="s">
        <v>35</v>
      </c>
      <c r="BI60" s="59"/>
      <c r="BJ60" s="59"/>
      <c r="BK60" s="59"/>
      <c r="BL60" s="59"/>
      <c r="BM60" s="87" t="s">
        <v>18</v>
      </c>
      <c r="BN60" s="87"/>
      <c r="BO60" s="87"/>
      <c r="BP60" s="87"/>
      <c r="BQ60" s="87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 x14ac:dyDescent="0.2">
      <c r="A61" s="71">
        <v>0</v>
      </c>
      <c r="B61" s="71"/>
      <c r="C61" s="76" t="s">
        <v>72</v>
      </c>
      <c r="D61" s="76"/>
      <c r="E61" s="76"/>
      <c r="F61" s="76"/>
      <c r="G61" s="76"/>
      <c r="H61" s="76"/>
      <c r="I61" s="76"/>
      <c r="J61" s="76" t="s">
        <v>73</v>
      </c>
      <c r="K61" s="76"/>
      <c r="L61" s="76"/>
      <c r="M61" s="76"/>
      <c r="N61" s="76"/>
      <c r="O61" s="76" t="s">
        <v>73</v>
      </c>
      <c r="P61" s="76"/>
      <c r="Q61" s="76"/>
      <c r="R61" s="76"/>
      <c r="S61" s="76"/>
      <c r="T61" s="76"/>
      <c r="U61" s="76"/>
      <c r="V61" s="76"/>
      <c r="W61" s="76"/>
      <c r="X61" s="76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179.25" customHeight="1" x14ac:dyDescent="0.2">
      <c r="A62" s="47">
        <v>1</v>
      </c>
      <c r="B62" s="47"/>
      <c r="C62" s="113" t="s">
        <v>74</v>
      </c>
      <c r="D62" s="114"/>
      <c r="E62" s="114"/>
      <c r="F62" s="114"/>
      <c r="G62" s="114"/>
      <c r="H62" s="114"/>
      <c r="I62" s="115"/>
      <c r="J62" s="116" t="s">
        <v>75</v>
      </c>
      <c r="K62" s="116"/>
      <c r="L62" s="116"/>
      <c r="M62" s="116"/>
      <c r="N62" s="116"/>
      <c r="O62" s="113" t="s">
        <v>76</v>
      </c>
      <c r="P62" s="114"/>
      <c r="Q62" s="114"/>
      <c r="R62" s="114"/>
      <c r="S62" s="114"/>
      <c r="T62" s="114"/>
      <c r="U62" s="114"/>
      <c r="V62" s="114"/>
      <c r="W62" s="114"/>
      <c r="X62" s="115"/>
      <c r="Y62" s="111">
        <v>5000</v>
      </c>
      <c r="Z62" s="111"/>
      <c r="AA62" s="111"/>
      <c r="AB62" s="111"/>
      <c r="AC62" s="111"/>
      <c r="AD62" s="111">
        <v>0</v>
      </c>
      <c r="AE62" s="111"/>
      <c r="AF62" s="111"/>
      <c r="AG62" s="111"/>
      <c r="AH62" s="111"/>
      <c r="AI62" s="111">
        <f t="shared" ref="AI62:AI69" si="0">Y62+AD62</f>
        <v>5000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v>0</v>
      </c>
      <c r="AT62" s="111"/>
      <c r="AU62" s="111"/>
      <c r="AV62" s="111"/>
      <c r="AW62" s="111"/>
      <c r="AX62" s="117">
        <f t="shared" ref="AX62:AX69" si="1">AN62+AS62</f>
        <v>0</v>
      </c>
      <c r="AY62" s="117"/>
      <c r="AZ62" s="117"/>
      <c r="BA62" s="117"/>
      <c r="BB62" s="117"/>
      <c r="BC62" s="117">
        <f t="shared" ref="BC62:BC69" si="2">AN62-Y62</f>
        <v>-5000</v>
      </c>
      <c r="BD62" s="117"/>
      <c r="BE62" s="117"/>
      <c r="BF62" s="117"/>
      <c r="BG62" s="117"/>
      <c r="BH62" s="117">
        <f t="shared" ref="BH62:BH69" si="3">AS62-AD62</f>
        <v>0</v>
      </c>
      <c r="BI62" s="117"/>
      <c r="BJ62" s="117"/>
      <c r="BK62" s="117"/>
      <c r="BL62" s="117"/>
      <c r="BM62" s="117">
        <f t="shared" ref="BM62:BM69" si="4">BC62+BH62</f>
        <v>-5000</v>
      </c>
      <c r="BN62" s="117"/>
      <c r="BO62" s="117"/>
      <c r="BP62" s="117"/>
      <c r="BQ62" s="117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78.75" customHeight="1" x14ac:dyDescent="0.2">
      <c r="A63" s="47">
        <v>2</v>
      </c>
      <c r="B63" s="47"/>
      <c r="C63" s="113" t="s">
        <v>77</v>
      </c>
      <c r="D63" s="91"/>
      <c r="E63" s="91"/>
      <c r="F63" s="91"/>
      <c r="G63" s="91"/>
      <c r="H63" s="91"/>
      <c r="I63" s="92"/>
      <c r="J63" s="116" t="s">
        <v>75</v>
      </c>
      <c r="K63" s="116"/>
      <c r="L63" s="116"/>
      <c r="M63" s="116"/>
      <c r="N63" s="116"/>
      <c r="O63" s="113" t="s">
        <v>76</v>
      </c>
      <c r="P63" s="91"/>
      <c r="Q63" s="91"/>
      <c r="R63" s="91"/>
      <c r="S63" s="91"/>
      <c r="T63" s="91"/>
      <c r="U63" s="91"/>
      <c r="V63" s="91"/>
      <c r="W63" s="91"/>
      <c r="X63" s="92"/>
      <c r="Y63" s="111">
        <v>132340</v>
      </c>
      <c r="Z63" s="111"/>
      <c r="AA63" s="111"/>
      <c r="AB63" s="111"/>
      <c r="AC63" s="111"/>
      <c r="AD63" s="111">
        <v>0</v>
      </c>
      <c r="AE63" s="111"/>
      <c r="AF63" s="111"/>
      <c r="AG63" s="111"/>
      <c r="AH63" s="111"/>
      <c r="AI63" s="111">
        <f t="shared" si="0"/>
        <v>132340</v>
      </c>
      <c r="AJ63" s="111"/>
      <c r="AK63" s="111"/>
      <c r="AL63" s="111"/>
      <c r="AM63" s="111"/>
      <c r="AN63" s="111">
        <v>111779.1</v>
      </c>
      <c r="AO63" s="111"/>
      <c r="AP63" s="111"/>
      <c r="AQ63" s="111"/>
      <c r="AR63" s="111"/>
      <c r="AS63" s="111">
        <v>0</v>
      </c>
      <c r="AT63" s="111"/>
      <c r="AU63" s="111"/>
      <c r="AV63" s="111"/>
      <c r="AW63" s="111"/>
      <c r="AX63" s="117">
        <f t="shared" si="1"/>
        <v>111779.1</v>
      </c>
      <c r="AY63" s="117"/>
      <c r="AZ63" s="117"/>
      <c r="BA63" s="117"/>
      <c r="BB63" s="117"/>
      <c r="BC63" s="117">
        <f t="shared" si="2"/>
        <v>-20560.899999999994</v>
      </c>
      <c r="BD63" s="117"/>
      <c r="BE63" s="117"/>
      <c r="BF63" s="117"/>
      <c r="BG63" s="117"/>
      <c r="BH63" s="117">
        <f t="shared" si="3"/>
        <v>0</v>
      </c>
      <c r="BI63" s="117"/>
      <c r="BJ63" s="117"/>
      <c r="BK63" s="117"/>
      <c r="BL63" s="117"/>
      <c r="BM63" s="117">
        <f t="shared" si="4"/>
        <v>-20560.899999999994</v>
      </c>
      <c r="BN63" s="117"/>
      <c r="BO63" s="117"/>
      <c r="BP63" s="117"/>
      <c r="BQ63" s="117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63.75" customHeight="1" x14ac:dyDescent="0.2">
      <c r="A64" s="47">
        <v>3</v>
      </c>
      <c r="B64" s="47"/>
      <c r="C64" s="113" t="s">
        <v>78</v>
      </c>
      <c r="D64" s="91"/>
      <c r="E64" s="91"/>
      <c r="F64" s="91"/>
      <c r="G64" s="91"/>
      <c r="H64" s="91"/>
      <c r="I64" s="92"/>
      <c r="J64" s="116" t="s">
        <v>75</v>
      </c>
      <c r="K64" s="116"/>
      <c r="L64" s="116"/>
      <c r="M64" s="116"/>
      <c r="N64" s="116"/>
      <c r="O64" s="113" t="s">
        <v>76</v>
      </c>
      <c r="P64" s="91"/>
      <c r="Q64" s="91"/>
      <c r="R64" s="91"/>
      <c r="S64" s="91"/>
      <c r="T64" s="91"/>
      <c r="U64" s="91"/>
      <c r="V64" s="91"/>
      <c r="W64" s="91"/>
      <c r="X64" s="92"/>
      <c r="Y64" s="111">
        <v>29350</v>
      </c>
      <c r="Z64" s="111"/>
      <c r="AA64" s="111"/>
      <c r="AB64" s="111"/>
      <c r="AC64" s="111"/>
      <c r="AD64" s="111">
        <v>0</v>
      </c>
      <c r="AE64" s="111"/>
      <c r="AF64" s="111"/>
      <c r="AG64" s="111"/>
      <c r="AH64" s="111"/>
      <c r="AI64" s="111">
        <f t="shared" si="0"/>
        <v>29350</v>
      </c>
      <c r="AJ64" s="111"/>
      <c r="AK64" s="111"/>
      <c r="AL64" s="111"/>
      <c r="AM64" s="111"/>
      <c r="AN64" s="111">
        <v>18495.78</v>
      </c>
      <c r="AO64" s="111"/>
      <c r="AP64" s="111"/>
      <c r="AQ64" s="111"/>
      <c r="AR64" s="111"/>
      <c r="AS64" s="111">
        <v>0</v>
      </c>
      <c r="AT64" s="111"/>
      <c r="AU64" s="111"/>
      <c r="AV64" s="111"/>
      <c r="AW64" s="111"/>
      <c r="AX64" s="117">
        <f t="shared" si="1"/>
        <v>18495.78</v>
      </c>
      <c r="AY64" s="117"/>
      <c r="AZ64" s="117"/>
      <c r="BA64" s="117"/>
      <c r="BB64" s="117"/>
      <c r="BC64" s="117">
        <f t="shared" si="2"/>
        <v>-10854.220000000001</v>
      </c>
      <c r="BD64" s="117"/>
      <c r="BE64" s="117"/>
      <c r="BF64" s="117"/>
      <c r="BG64" s="117"/>
      <c r="BH64" s="117">
        <f t="shared" si="3"/>
        <v>0</v>
      </c>
      <c r="BI64" s="117"/>
      <c r="BJ64" s="117"/>
      <c r="BK64" s="117"/>
      <c r="BL64" s="117"/>
      <c r="BM64" s="117">
        <f t="shared" si="4"/>
        <v>-10854.220000000001</v>
      </c>
      <c r="BN64" s="117"/>
      <c r="BO64" s="117"/>
      <c r="BP64" s="117"/>
      <c r="BQ64" s="117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76.5" customHeight="1" x14ac:dyDescent="0.2">
      <c r="A65" s="47">
        <v>4</v>
      </c>
      <c r="B65" s="47"/>
      <c r="C65" s="113" t="s">
        <v>79</v>
      </c>
      <c r="D65" s="91"/>
      <c r="E65" s="91"/>
      <c r="F65" s="91"/>
      <c r="G65" s="91"/>
      <c r="H65" s="91"/>
      <c r="I65" s="92"/>
      <c r="J65" s="116" t="s">
        <v>75</v>
      </c>
      <c r="K65" s="116"/>
      <c r="L65" s="116"/>
      <c r="M65" s="116"/>
      <c r="N65" s="116"/>
      <c r="O65" s="113" t="s">
        <v>76</v>
      </c>
      <c r="P65" s="91"/>
      <c r="Q65" s="91"/>
      <c r="R65" s="91"/>
      <c r="S65" s="91"/>
      <c r="T65" s="91"/>
      <c r="U65" s="91"/>
      <c r="V65" s="91"/>
      <c r="W65" s="91"/>
      <c r="X65" s="92"/>
      <c r="Y65" s="111">
        <v>197210</v>
      </c>
      <c r="Z65" s="111"/>
      <c r="AA65" s="111"/>
      <c r="AB65" s="111"/>
      <c r="AC65" s="111"/>
      <c r="AD65" s="111">
        <v>0</v>
      </c>
      <c r="AE65" s="111"/>
      <c r="AF65" s="111"/>
      <c r="AG65" s="111"/>
      <c r="AH65" s="111"/>
      <c r="AI65" s="111">
        <f t="shared" si="0"/>
        <v>197210</v>
      </c>
      <c r="AJ65" s="111"/>
      <c r="AK65" s="111"/>
      <c r="AL65" s="111"/>
      <c r="AM65" s="111"/>
      <c r="AN65" s="111">
        <v>211032.79</v>
      </c>
      <c r="AO65" s="111"/>
      <c r="AP65" s="111"/>
      <c r="AQ65" s="111"/>
      <c r="AR65" s="111"/>
      <c r="AS65" s="111">
        <v>0</v>
      </c>
      <c r="AT65" s="111"/>
      <c r="AU65" s="111"/>
      <c r="AV65" s="111"/>
      <c r="AW65" s="111"/>
      <c r="AX65" s="117">
        <f t="shared" si="1"/>
        <v>211032.79</v>
      </c>
      <c r="AY65" s="117"/>
      <c r="AZ65" s="117"/>
      <c r="BA65" s="117"/>
      <c r="BB65" s="117"/>
      <c r="BC65" s="117">
        <f t="shared" si="2"/>
        <v>13822.790000000008</v>
      </c>
      <c r="BD65" s="117"/>
      <c r="BE65" s="117"/>
      <c r="BF65" s="117"/>
      <c r="BG65" s="117"/>
      <c r="BH65" s="117">
        <f t="shared" si="3"/>
        <v>0</v>
      </c>
      <c r="BI65" s="117"/>
      <c r="BJ65" s="117"/>
      <c r="BK65" s="117"/>
      <c r="BL65" s="117"/>
      <c r="BM65" s="117">
        <f t="shared" si="4"/>
        <v>13822.790000000008</v>
      </c>
      <c r="BN65" s="117"/>
      <c r="BO65" s="117"/>
      <c r="BP65" s="117"/>
      <c r="BQ65" s="117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89.25" customHeight="1" x14ac:dyDescent="0.2">
      <c r="A66" s="47">
        <v>5</v>
      </c>
      <c r="B66" s="47"/>
      <c r="C66" s="113" t="s">
        <v>80</v>
      </c>
      <c r="D66" s="91"/>
      <c r="E66" s="91"/>
      <c r="F66" s="91"/>
      <c r="G66" s="91"/>
      <c r="H66" s="91"/>
      <c r="I66" s="92"/>
      <c r="J66" s="116" t="s">
        <v>75</v>
      </c>
      <c r="K66" s="116"/>
      <c r="L66" s="116"/>
      <c r="M66" s="116"/>
      <c r="N66" s="116"/>
      <c r="O66" s="113" t="s">
        <v>76</v>
      </c>
      <c r="P66" s="91"/>
      <c r="Q66" s="91"/>
      <c r="R66" s="91"/>
      <c r="S66" s="91"/>
      <c r="T66" s="91"/>
      <c r="U66" s="91"/>
      <c r="V66" s="91"/>
      <c r="W66" s="91"/>
      <c r="X66" s="92"/>
      <c r="Y66" s="111">
        <v>59280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f t="shared" si="0"/>
        <v>59280</v>
      </c>
      <c r="AJ66" s="111"/>
      <c r="AK66" s="111"/>
      <c r="AL66" s="111"/>
      <c r="AM66" s="111"/>
      <c r="AN66" s="111">
        <v>48343.97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7">
        <f t="shared" si="1"/>
        <v>48343.97</v>
      </c>
      <c r="AY66" s="117"/>
      <c r="AZ66" s="117"/>
      <c r="BA66" s="117"/>
      <c r="BB66" s="117"/>
      <c r="BC66" s="117">
        <f t="shared" si="2"/>
        <v>-10936.029999999999</v>
      </c>
      <c r="BD66" s="117"/>
      <c r="BE66" s="117"/>
      <c r="BF66" s="117"/>
      <c r="BG66" s="117"/>
      <c r="BH66" s="117">
        <f t="shared" si="3"/>
        <v>0</v>
      </c>
      <c r="BI66" s="117"/>
      <c r="BJ66" s="117"/>
      <c r="BK66" s="117"/>
      <c r="BL66" s="117"/>
      <c r="BM66" s="117">
        <f t="shared" si="4"/>
        <v>-10936.029999999999</v>
      </c>
      <c r="BN66" s="117"/>
      <c r="BO66" s="117"/>
      <c r="BP66" s="117"/>
      <c r="BQ66" s="117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51" customHeight="1" x14ac:dyDescent="0.2">
      <c r="A67" s="47">
        <v>6</v>
      </c>
      <c r="B67" s="47"/>
      <c r="C67" s="113" t="s">
        <v>81</v>
      </c>
      <c r="D67" s="91"/>
      <c r="E67" s="91"/>
      <c r="F67" s="91"/>
      <c r="G67" s="91"/>
      <c r="H67" s="91"/>
      <c r="I67" s="92"/>
      <c r="J67" s="116" t="s">
        <v>75</v>
      </c>
      <c r="K67" s="116"/>
      <c r="L67" s="116"/>
      <c r="M67" s="116"/>
      <c r="N67" s="116"/>
      <c r="O67" s="113" t="s">
        <v>76</v>
      </c>
      <c r="P67" s="91"/>
      <c r="Q67" s="91"/>
      <c r="R67" s="91"/>
      <c r="S67" s="91"/>
      <c r="T67" s="91"/>
      <c r="U67" s="91"/>
      <c r="V67" s="91"/>
      <c r="W67" s="91"/>
      <c r="X67" s="92"/>
      <c r="Y67" s="111">
        <v>1111370</v>
      </c>
      <c r="Z67" s="111"/>
      <c r="AA67" s="111"/>
      <c r="AB67" s="111"/>
      <c r="AC67" s="111"/>
      <c r="AD67" s="111">
        <v>0</v>
      </c>
      <c r="AE67" s="111"/>
      <c r="AF67" s="111"/>
      <c r="AG67" s="111"/>
      <c r="AH67" s="111"/>
      <c r="AI67" s="111">
        <f t="shared" si="0"/>
        <v>1111370</v>
      </c>
      <c r="AJ67" s="111"/>
      <c r="AK67" s="111"/>
      <c r="AL67" s="111"/>
      <c r="AM67" s="111"/>
      <c r="AN67" s="111">
        <v>1110205.8999999999</v>
      </c>
      <c r="AO67" s="111"/>
      <c r="AP67" s="111"/>
      <c r="AQ67" s="111"/>
      <c r="AR67" s="111"/>
      <c r="AS67" s="111">
        <v>0</v>
      </c>
      <c r="AT67" s="111"/>
      <c r="AU67" s="111"/>
      <c r="AV67" s="111"/>
      <c r="AW67" s="111"/>
      <c r="AX67" s="117">
        <f t="shared" si="1"/>
        <v>1110205.8999999999</v>
      </c>
      <c r="AY67" s="117"/>
      <c r="AZ67" s="117"/>
      <c r="BA67" s="117"/>
      <c r="BB67" s="117"/>
      <c r="BC67" s="117">
        <f t="shared" si="2"/>
        <v>-1164.1000000000931</v>
      </c>
      <c r="BD67" s="117"/>
      <c r="BE67" s="117"/>
      <c r="BF67" s="117"/>
      <c r="BG67" s="117"/>
      <c r="BH67" s="117">
        <f t="shared" si="3"/>
        <v>0</v>
      </c>
      <c r="BI67" s="117"/>
      <c r="BJ67" s="117"/>
      <c r="BK67" s="117"/>
      <c r="BL67" s="117"/>
      <c r="BM67" s="117">
        <f t="shared" si="4"/>
        <v>-1164.1000000000931</v>
      </c>
      <c r="BN67" s="117"/>
      <c r="BO67" s="117"/>
      <c r="BP67" s="117"/>
      <c r="BQ67" s="117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89.25" customHeight="1" x14ac:dyDescent="0.2">
      <c r="A68" s="47">
        <v>7</v>
      </c>
      <c r="B68" s="47"/>
      <c r="C68" s="113" t="s">
        <v>82</v>
      </c>
      <c r="D68" s="91"/>
      <c r="E68" s="91"/>
      <c r="F68" s="91"/>
      <c r="G68" s="91"/>
      <c r="H68" s="91"/>
      <c r="I68" s="92"/>
      <c r="J68" s="116" t="s">
        <v>75</v>
      </c>
      <c r="K68" s="116"/>
      <c r="L68" s="116"/>
      <c r="M68" s="116"/>
      <c r="N68" s="116"/>
      <c r="O68" s="113" t="s">
        <v>76</v>
      </c>
      <c r="P68" s="91"/>
      <c r="Q68" s="91"/>
      <c r="R68" s="91"/>
      <c r="S68" s="91"/>
      <c r="T68" s="91"/>
      <c r="U68" s="91"/>
      <c r="V68" s="91"/>
      <c r="W68" s="91"/>
      <c r="X68" s="92"/>
      <c r="Y68" s="111">
        <v>258090</v>
      </c>
      <c r="Z68" s="111"/>
      <c r="AA68" s="111"/>
      <c r="AB68" s="111"/>
      <c r="AC68" s="111"/>
      <c r="AD68" s="111">
        <v>0</v>
      </c>
      <c r="AE68" s="111"/>
      <c r="AF68" s="111"/>
      <c r="AG68" s="111"/>
      <c r="AH68" s="111"/>
      <c r="AI68" s="111">
        <f t="shared" si="0"/>
        <v>258090</v>
      </c>
      <c r="AJ68" s="111"/>
      <c r="AK68" s="111"/>
      <c r="AL68" s="111"/>
      <c r="AM68" s="111"/>
      <c r="AN68" s="111">
        <v>226389.59</v>
      </c>
      <c r="AO68" s="111"/>
      <c r="AP68" s="111"/>
      <c r="AQ68" s="111"/>
      <c r="AR68" s="111"/>
      <c r="AS68" s="111">
        <v>0</v>
      </c>
      <c r="AT68" s="111"/>
      <c r="AU68" s="111"/>
      <c r="AV68" s="111"/>
      <c r="AW68" s="111"/>
      <c r="AX68" s="117">
        <f t="shared" si="1"/>
        <v>226389.59</v>
      </c>
      <c r="AY68" s="117"/>
      <c r="AZ68" s="117"/>
      <c r="BA68" s="117"/>
      <c r="BB68" s="117"/>
      <c r="BC68" s="117">
        <f t="shared" si="2"/>
        <v>-31700.410000000003</v>
      </c>
      <c r="BD68" s="117"/>
      <c r="BE68" s="117"/>
      <c r="BF68" s="117"/>
      <c r="BG68" s="117"/>
      <c r="BH68" s="117">
        <f t="shared" si="3"/>
        <v>0</v>
      </c>
      <c r="BI68" s="117"/>
      <c r="BJ68" s="117"/>
      <c r="BK68" s="117"/>
      <c r="BL68" s="117"/>
      <c r="BM68" s="117">
        <f t="shared" si="4"/>
        <v>-31700.410000000003</v>
      </c>
      <c r="BN68" s="117"/>
      <c r="BO68" s="117"/>
      <c r="BP68" s="117"/>
      <c r="BQ68" s="117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51.75" customHeight="1" x14ac:dyDescent="0.2">
      <c r="A69" s="47">
        <v>8</v>
      </c>
      <c r="B69" s="47"/>
      <c r="C69" s="113" t="s">
        <v>83</v>
      </c>
      <c r="D69" s="91"/>
      <c r="E69" s="91"/>
      <c r="F69" s="91"/>
      <c r="G69" s="91"/>
      <c r="H69" s="91"/>
      <c r="I69" s="92"/>
      <c r="J69" s="116" t="s">
        <v>75</v>
      </c>
      <c r="K69" s="116"/>
      <c r="L69" s="116"/>
      <c r="M69" s="116"/>
      <c r="N69" s="116"/>
      <c r="O69" s="113" t="s">
        <v>76</v>
      </c>
      <c r="P69" s="91"/>
      <c r="Q69" s="91"/>
      <c r="R69" s="91"/>
      <c r="S69" s="91"/>
      <c r="T69" s="91"/>
      <c r="U69" s="91"/>
      <c r="V69" s="91"/>
      <c r="W69" s="91"/>
      <c r="X69" s="92"/>
      <c r="Y69" s="111">
        <v>445200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f t="shared" si="0"/>
        <v>445200</v>
      </c>
      <c r="AJ69" s="111"/>
      <c r="AK69" s="111"/>
      <c r="AL69" s="111"/>
      <c r="AM69" s="111"/>
      <c r="AN69" s="111">
        <v>499665.19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7">
        <f t="shared" si="1"/>
        <v>499665.19</v>
      </c>
      <c r="AY69" s="117"/>
      <c r="AZ69" s="117"/>
      <c r="BA69" s="117"/>
      <c r="BB69" s="117"/>
      <c r="BC69" s="117">
        <f t="shared" si="2"/>
        <v>54465.19</v>
      </c>
      <c r="BD69" s="117"/>
      <c r="BE69" s="117"/>
      <c r="BF69" s="117"/>
      <c r="BG69" s="117"/>
      <c r="BH69" s="117">
        <f t="shared" si="3"/>
        <v>0</v>
      </c>
      <c r="BI69" s="117"/>
      <c r="BJ69" s="117"/>
      <c r="BK69" s="117"/>
      <c r="BL69" s="117"/>
      <c r="BM69" s="117">
        <f t="shared" si="4"/>
        <v>54465.19</v>
      </c>
      <c r="BN69" s="117"/>
      <c r="BO69" s="117"/>
      <c r="BP69" s="117"/>
      <c r="BQ69" s="11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31" customFormat="1" ht="15.75" x14ac:dyDescent="0.2">
      <c r="A70" s="71">
        <v>0</v>
      </c>
      <c r="B70" s="71"/>
      <c r="C70" s="118" t="s">
        <v>84</v>
      </c>
      <c r="D70" s="107"/>
      <c r="E70" s="107"/>
      <c r="F70" s="107"/>
      <c r="G70" s="107"/>
      <c r="H70" s="107"/>
      <c r="I70" s="108"/>
      <c r="J70" s="76" t="s">
        <v>73</v>
      </c>
      <c r="K70" s="76"/>
      <c r="L70" s="76"/>
      <c r="M70" s="76"/>
      <c r="N70" s="76"/>
      <c r="O70" s="118" t="s">
        <v>73</v>
      </c>
      <c r="P70" s="107"/>
      <c r="Q70" s="107"/>
      <c r="R70" s="107"/>
      <c r="S70" s="107"/>
      <c r="T70" s="107"/>
      <c r="U70" s="107"/>
      <c r="V70" s="107"/>
      <c r="W70" s="107"/>
      <c r="X70" s="108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78" ht="25.5" customHeight="1" x14ac:dyDescent="0.2">
      <c r="A71" s="47">
        <v>10</v>
      </c>
      <c r="B71" s="47"/>
      <c r="C71" s="113" t="s">
        <v>85</v>
      </c>
      <c r="D71" s="91"/>
      <c r="E71" s="91"/>
      <c r="F71" s="91"/>
      <c r="G71" s="91"/>
      <c r="H71" s="91"/>
      <c r="I71" s="92"/>
      <c r="J71" s="116" t="s">
        <v>86</v>
      </c>
      <c r="K71" s="116"/>
      <c r="L71" s="116"/>
      <c r="M71" s="116"/>
      <c r="N71" s="116"/>
      <c r="O71" s="113" t="s">
        <v>87</v>
      </c>
      <c r="P71" s="91"/>
      <c r="Q71" s="91"/>
      <c r="R71" s="91"/>
      <c r="S71" s="91"/>
      <c r="T71" s="91"/>
      <c r="U71" s="91"/>
      <c r="V71" s="91"/>
      <c r="W71" s="91"/>
      <c r="X71" s="92"/>
      <c r="Y71" s="111">
        <v>6</v>
      </c>
      <c r="Z71" s="111"/>
      <c r="AA71" s="111"/>
      <c r="AB71" s="111"/>
      <c r="AC71" s="111"/>
      <c r="AD71" s="111">
        <v>0</v>
      </c>
      <c r="AE71" s="111"/>
      <c r="AF71" s="111"/>
      <c r="AG71" s="111"/>
      <c r="AH71" s="111"/>
      <c r="AI71" s="111">
        <f>Y71+AD71</f>
        <v>6</v>
      </c>
      <c r="AJ71" s="111"/>
      <c r="AK71" s="111"/>
      <c r="AL71" s="111"/>
      <c r="AM71" s="111"/>
      <c r="AN71" s="111">
        <v>0</v>
      </c>
      <c r="AO71" s="111"/>
      <c r="AP71" s="111"/>
      <c r="AQ71" s="111"/>
      <c r="AR71" s="111"/>
      <c r="AS71" s="111">
        <v>0</v>
      </c>
      <c r="AT71" s="111"/>
      <c r="AU71" s="111"/>
      <c r="AV71" s="111"/>
      <c r="AW71" s="111"/>
      <c r="AX71" s="117">
        <f>AN71+AS71</f>
        <v>0</v>
      </c>
      <c r="AY71" s="117"/>
      <c r="AZ71" s="117"/>
      <c r="BA71" s="117"/>
      <c r="BB71" s="117"/>
      <c r="BC71" s="117">
        <f>AN71-Y71</f>
        <v>-6</v>
      </c>
      <c r="BD71" s="117"/>
      <c r="BE71" s="117"/>
      <c r="BF71" s="117"/>
      <c r="BG71" s="117"/>
      <c r="BH71" s="117">
        <f>AS71-AD71</f>
        <v>0</v>
      </c>
      <c r="BI71" s="117"/>
      <c r="BJ71" s="117"/>
      <c r="BK71" s="117"/>
      <c r="BL71" s="117"/>
      <c r="BM71" s="117">
        <f>BC71+BH71</f>
        <v>-6</v>
      </c>
      <c r="BN71" s="117"/>
      <c r="BO71" s="117"/>
      <c r="BP71" s="117"/>
      <c r="BQ71" s="11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51" customHeight="1" x14ac:dyDescent="0.2">
      <c r="A72" s="47">
        <v>11</v>
      </c>
      <c r="B72" s="47"/>
      <c r="C72" s="113" t="s">
        <v>88</v>
      </c>
      <c r="D72" s="91"/>
      <c r="E72" s="91"/>
      <c r="F72" s="91"/>
      <c r="G72" s="91"/>
      <c r="H72" s="91"/>
      <c r="I72" s="92"/>
      <c r="J72" s="116" t="s">
        <v>89</v>
      </c>
      <c r="K72" s="116"/>
      <c r="L72" s="116"/>
      <c r="M72" s="116"/>
      <c r="N72" s="116"/>
      <c r="O72" s="113" t="s">
        <v>87</v>
      </c>
      <c r="P72" s="91"/>
      <c r="Q72" s="91"/>
      <c r="R72" s="91"/>
      <c r="S72" s="91"/>
      <c r="T72" s="91"/>
      <c r="U72" s="91"/>
      <c r="V72" s="91"/>
      <c r="W72" s="91"/>
      <c r="X72" s="92"/>
      <c r="Y72" s="111">
        <v>1540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f>Y72+AD72</f>
        <v>1540</v>
      </c>
      <c r="AJ72" s="111"/>
      <c r="AK72" s="111"/>
      <c r="AL72" s="111"/>
      <c r="AM72" s="111"/>
      <c r="AN72" s="111">
        <v>1540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7">
        <f>AN72+AS72</f>
        <v>1540</v>
      </c>
      <c r="AY72" s="117"/>
      <c r="AZ72" s="117"/>
      <c r="BA72" s="117"/>
      <c r="BB72" s="117"/>
      <c r="BC72" s="117">
        <f>AN72-Y72</f>
        <v>0</v>
      </c>
      <c r="BD72" s="117"/>
      <c r="BE72" s="117"/>
      <c r="BF72" s="117"/>
      <c r="BG72" s="117"/>
      <c r="BH72" s="117">
        <f>AS72-AD72</f>
        <v>0</v>
      </c>
      <c r="BI72" s="117"/>
      <c r="BJ72" s="117"/>
      <c r="BK72" s="117"/>
      <c r="BL72" s="117"/>
      <c r="BM72" s="117">
        <f>BC72+BH72</f>
        <v>0</v>
      </c>
      <c r="BN72" s="117"/>
      <c r="BO72" s="117"/>
      <c r="BP72" s="117"/>
      <c r="BQ72" s="11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31" customFormat="1" ht="15.75" x14ac:dyDescent="0.2">
      <c r="A73" s="71">
        <v>0</v>
      </c>
      <c r="B73" s="71"/>
      <c r="C73" s="118" t="s">
        <v>90</v>
      </c>
      <c r="D73" s="107"/>
      <c r="E73" s="107"/>
      <c r="F73" s="107"/>
      <c r="G73" s="107"/>
      <c r="H73" s="107"/>
      <c r="I73" s="108"/>
      <c r="J73" s="76" t="s">
        <v>73</v>
      </c>
      <c r="K73" s="76"/>
      <c r="L73" s="76"/>
      <c r="M73" s="76"/>
      <c r="N73" s="76"/>
      <c r="O73" s="118" t="s">
        <v>73</v>
      </c>
      <c r="P73" s="107"/>
      <c r="Q73" s="107"/>
      <c r="R73" s="107"/>
      <c r="S73" s="107"/>
      <c r="T73" s="107"/>
      <c r="U73" s="107"/>
      <c r="V73" s="107"/>
      <c r="W73" s="107"/>
      <c r="X73" s="108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78" ht="63.75" customHeight="1" x14ac:dyDescent="0.2">
      <c r="A74" s="47">
        <v>12</v>
      </c>
      <c r="B74" s="47"/>
      <c r="C74" s="113" t="s">
        <v>91</v>
      </c>
      <c r="D74" s="91"/>
      <c r="E74" s="91"/>
      <c r="F74" s="91"/>
      <c r="G74" s="91"/>
      <c r="H74" s="91"/>
      <c r="I74" s="92"/>
      <c r="J74" s="116" t="s">
        <v>75</v>
      </c>
      <c r="K74" s="116"/>
      <c r="L74" s="116"/>
      <c r="M74" s="116"/>
      <c r="N74" s="116"/>
      <c r="O74" s="113" t="s">
        <v>92</v>
      </c>
      <c r="P74" s="91"/>
      <c r="Q74" s="91"/>
      <c r="R74" s="91"/>
      <c r="S74" s="91"/>
      <c r="T74" s="91"/>
      <c r="U74" s="91"/>
      <c r="V74" s="91"/>
      <c r="W74" s="91"/>
      <c r="X74" s="92"/>
      <c r="Y74" s="111">
        <v>833.33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f>Y74+AD74</f>
        <v>833.33</v>
      </c>
      <c r="AJ74" s="111"/>
      <c r="AK74" s="111"/>
      <c r="AL74" s="111"/>
      <c r="AM74" s="111"/>
      <c r="AN74" s="119">
        <v>0</v>
      </c>
      <c r="AO74" s="119"/>
      <c r="AP74" s="119"/>
      <c r="AQ74" s="119"/>
      <c r="AR74" s="119"/>
      <c r="AS74" s="111">
        <v>0</v>
      </c>
      <c r="AT74" s="111"/>
      <c r="AU74" s="111"/>
      <c r="AV74" s="111"/>
      <c r="AW74" s="111"/>
      <c r="AX74" s="117">
        <f>AN74+AS74</f>
        <v>0</v>
      </c>
      <c r="AY74" s="117"/>
      <c r="AZ74" s="117"/>
      <c r="BA74" s="117"/>
      <c r="BB74" s="117"/>
      <c r="BC74" s="117">
        <f>AN74-Y74</f>
        <v>-833.33</v>
      </c>
      <c r="BD74" s="117"/>
      <c r="BE74" s="117"/>
      <c r="BF74" s="117"/>
      <c r="BG74" s="117"/>
      <c r="BH74" s="117">
        <f>AS74-AD74</f>
        <v>0</v>
      </c>
      <c r="BI74" s="117"/>
      <c r="BJ74" s="117"/>
      <c r="BK74" s="117"/>
      <c r="BL74" s="117"/>
      <c r="BM74" s="117">
        <f>BC74+BH74</f>
        <v>-833.33</v>
      </c>
      <c r="BN74" s="117"/>
      <c r="BO74" s="117"/>
      <c r="BP74" s="117"/>
      <c r="BQ74" s="11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63.75" customHeight="1" x14ac:dyDescent="0.2">
      <c r="A75" s="47">
        <v>13</v>
      </c>
      <c r="B75" s="47"/>
      <c r="C75" s="113" t="s">
        <v>93</v>
      </c>
      <c r="D75" s="91"/>
      <c r="E75" s="91"/>
      <c r="F75" s="91"/>
      <c r="G75" s="91"/>
      <c r="H75" s="91"/>
      <c r="I75" s="92"/>
      <c r="J75" s="116" t="s">
        <v>75</v>
      </c>
      <c r="K75" s="116"/>
      <c r="L75" s="116"/>
      <c r="M75" s="116"/>
      <c r="N75" s="116"/>
      <c r="O75" s="113" t="s">
        <v>92</v>
      </c>
      <c r="P75" s="91"/>
      <c r="Q75" s="91"/>
      <c r="R75" s="91"/>
      <c r="S75" s="91"/>
      <c r="T75" s="91"/>
      <c r="U75" s="91"/>
      <c r="V75" s="91"/>
      <c r="W75" s="91"/>
      <c r="X75" s="92"/>
      <c r="Y75" s="111">
        <v>1449.9</v>
      </c>
      <c r="Z75" s="111"/>
      <c r="AA75" s="111"/>
      <c r="AB75" s="111"/>
      <c r="AC75" s="111"/>
      <c r="AD75" s="111">
        <v>0</v>
      </c>
      <c r="AE75" s="111"/>
      <c r="AF75" s="111"/>
      <c r="AG75" s="111"/>
      <c r="AH75" s="111"/>
      <c r="AI75" s="111">
        <f>Y75+AD75</f>
        <v>1449.9</v>
      </c>
      <c r="AJ75" s="111"/>
      <c r="AK75" s="111"/>
      <c r="AL75" s="111"/>
      <c r="AM75" s="111"/>
      <c r="AN75" s="111">
        <v>1453.14</v>
      </c>
      <c r="AO75" s="111"/>
      <c r="AP75" s="111"/>
      <c r="AQ75" s="111"/>
      <c r="AR75" s="111"/>
      <c r="AS75" s="111">
        <v>0</v>
      </c>
      <c r="AT75" s="111"/>
      <c r="AU75" s="111"/>
      <c r="AV75" s="111"/>
      <c r="AW75" s="111"/>
      <c r="AX75" s="117">
        <f>AN75+AS75</f>
        <v>1453.14</v>
      </c>
      <c r="AY75" s="117"/>
      <c r="AZ75" s="117"/>
      <c r="BA75" s="117"/>
      <c r="BB75" s="117"/>
      <c r="BC75" s="117">
        <f>AN75-Y75</f>
        <v>3.2400000000000091</v>
      </c>
      <c r="BD75" s="117"/>
      <c r="BE75" s="117"/>
      <c r="BF75" s="117"/>
      <c r="BG75" s="117"/>
      <c r="BH75" s="117">
        <f>AS75-AD75</f>
        <v>0</v>
      </c>
      <c r="BI75" s="117"/>
      <c r="BJ75" s="117"/>
      <c r="BK75" s="117"/>
      <c r="BL75" s="117"/>
      <c r="BM75" s="117">
        <f>BC75+BH75</f>
        <v>3.2400000000000091</v>
      </c>
      <c r="BN75" s="117"/>
      <c r="BO75" s="117"/>
      <c r="BP75" s="117"/>
      <c r="BQ75" s="117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8" ht="15.95" customHeight="1" x14ac:dyDescent="0.2">
      <c r="A77" s="39" t="s">
        <v>51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8" ht="47.25" customHeight="1" x14ac:dyDescent="0.2">
      <c r="A78" s="40" t="s">
        <v>95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8" ht="15.95" customHeight="1" x14ac:dyDescent="0.2">
      <c r="A79" s="17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8" ht="12" customHeight="1" x14ac:dyDescent="0.2">
      <c r="A80" s="30" t="s">
        <v>65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 x14ac:dyDescent="0.25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 x14ac:dyDescent="0.2">
      <c r="A82" s="67" t="s">
        <v>98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3"/>
      <c r="AO82" s="3"/>
      <c r="AP82" s="69" t="s">
        <v>99</v>
      </c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</row>
    <row r="83" spans="1:64" x14ac:dyDescent="0.2">
      <c r="W83" s="66" t="s">
        <v>9</v>
      </c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4"/>
      <c r="AO83" s="4"/>
      <c r="AP83" s="66" t="s">
        <v>10</v>
      </c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</row>
    <row r="86" spans="1:64" ht="15.95" customHeight="1" x14ac:dyDescent="0.2">
      <c r="A86" s="67" t="s">
        <v>110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3"/>
      <c r="AO86" s="3"/>
      <c r="AP86" s="69" t="s">
        <v>111</v>
      </c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</row>
    <row r="87" spans="1:64" x14ac:dyDescent="0.2">
      <c r="W87" s="66" t="s">
        <v>9</v>
      </c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4"/>
      <c r="AO87" s="4"/>
      <c r="AP87" s="66" t="s">
        <v>10</v>
      </c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</sheetData>
  <mergeCells count="420">
    <mergeCell ref="BH75:BL75"/>
    <mergeCell ref="BM75:BQ75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BB53:BF53"/>
    <mergeCell ref="BG53:BL53"/>
    <mergeCell ref="BB52:BF52"/>
    <mergeCell ref="BG52:BL52"/>
    <mergeCell ref="AQ53:AV53"/>
    <mergeCell ref="AW53:BA53"/>
    <mergeCell ref="AI61:AM61"/>
    <mergeCell ref="AN61:AR61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B18:L18"/>
    <mergeCell ref="N18:AS18"/>
    <mergeCell ref="AU18:BB18"/>
    <mergeCell ref="AZ43:BC43"/>
    <mergeCell ref="BD43:BH43"/>
    <mergeCell ref="BI43:BM43"/>
    <mergeCell ref="A43:B43"/>
    <mergeCell ref="C43:Z43"/>
    <mergeCell ref="AA43:AE43"/>
    <mergeCell ref="AF43:AJ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32:F32"/>
    <mergeCell ref="G32:BL32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40:B40"/>
    <mergeCell ref="A28:BL28"/>
    <mergeCell ref="A29:BL29"/>
    <mergeCell ref="A31:BL31"/>
    <mergeCell ref="C38:Z39"/>
    <mergeCell ref="C40:Z40"/>
    <mergeCell ref="C42:Z42"/>
    <mergeCell ref="AX59:BB59"/>
    <mergeCell ref="AS59:AW59"/>
    <mergeCell ref="AW50:BA50"/>
    <mergeCell ref="BB50:BF50"/>
    <mergeCell ref="BB48:BF48"/>
    <mergeCell ref="AL48:AP48"/>
    <mergeCell ref="AK43:AO43"/>
    <mergeCell ref="AO2:BL6"/>
    <mergeCell ref="A7:BL7"/>
    <mergeCell ref="A8:BL8"/>
    <mergeCell ref="A9:BL9"/>
    <mergeCell ref="BM58:BQ58"/>
    <mergeCell ref="BH58:BL58"/>
    <mergeCell ref="AD58:AH58"/>
    <mergeCell ref="AX58:BB58"/>
    <mergeCell ref="AS58:AW58"/>
    <mergeCell ref="AN58:AR58"/>
    <mergeCell ref="AU40:AY40"/>
    <mergeCell ref="AU42:AY42"/>
    <mergeCell ref="AW49:BA49"/>
    <mergeCell ref="BB49:BF49"/>
    <mergeCell ref="BG49:BL49"/>
    <mergeCell ref="BM59:BQ59"/>
    <mergeCell ref="BN43:BQ43"/>
    <mergeCell ref="AQ48:AV48"/>
    <mergeCell ref="AS61:AW61"/>
    <mergeCell ref="AX61:BB61"/>
    <mergeCell ref="BC61:BG61"/>
    <mergeCell ref="BM61:BQ61"/>
    <mergeCell ref="BH61:BL61"/>
    <mergeCell ref="BM60:BQ60"/>
    <mergeCell ref="BH60:BL60"/>
    <mergeCell ref="BC60:BG60"/>
    <mergeCell ref="AX60:BB60"/>
    <mergeCell ref="C41:Z41"/>
    <mergeCell ref="AF42:AJ42"/>
    <mergeCell ref="AK42:AO42"/>
    <mergeCell ref="AP42:AT42"/>
    <mergeCell ref="AG47:AV47"/>
    <mergeCell ref="Q47:AF47"/>
    <mergeCell ref="AP43:AT43"/>
    <mergeCell ref="Q48:U48"/>
    <mergeCell ref="AU43:AY43"/>
    <mergeCell ref="AS60:AW60"/>
    <mergeCell ref="V51:Z51"/>
    <mergeCell ref="AA51:AF51"/>
    <mergeCell ref="AG51:AK51"/>
    <mergeCell ref="AI58:AM58"/>
    <mergeCell ref="Y58:AC58"/>
    <mergeCell ref="AD60:AH60"/>
    <mergeCell ref="AW48:BA48"/>
    <mergeCell ref="BG48:BL48"/>
    <mergeCell ref="AW47:BL47"/>
    <mergeCell ref="BG50:BL50"/>
    <mergeCell ref="BC59:BG59"/>
    <mergeCell ref="BH59:BL59"/>
    <mergeCell ref="BC58:BG58"/>
    <mergeCell ref="BG51:BL51"/>
    <mergeCell ref="BC57:BQ57"/>
    <mergeCell ref="BB51:BF51"/>
    <mergeCell ref="A55:BQ55"/>
    <mergeCell ref="AI59:AM59"/>
    <mergeCell ref="AN59:AR59"/>
    <mergeCell ref="V48:Z48"/>
    <mergeCell ref="AI60:AM60"/>
    <mergeCell ref="AL50:AP50"/>
    <mergeCell ref="AN60:AR60"/>
    <mergeCell ref="AQ50:AV50"/>
    <mergeCell ref="Y57:AM57"/>
    <mergeCell ref="AN57:BB57"/>
    <mergeCell ref="AW51:BA51"/>
    <mergeCell ref="C60:I60"/>
    <mergeCell ref="J60:N60"/>
    <mergeCell ref="O60:X60"/>
    <mergeCell ref="Y60:AC60"/>
    <mergeCell ref="C61:I61"/>
    <mergeCell ref="J61:N61"/>
    <mergeCell ref="O61:X61"/>
    <mergeCell ref="Y61:AC61"/>
    <mergeCell ref="A61:B61"/>
    <mergeCell ref="A60:B60"/>
    <mergeCell ref="AK41:AO41"/>
    <mergeCell ref="AF41:AJ41"/>
    <mergeCell ref="A51:P51"/>
    <mergeCell ref="Q51:U51"/>
    <mergeCell ref="A45:BL45"/>
    <mergeCell ref="AQ51:AV51"/>
    <mergeCell ref="AG50:AK50"/>
    <mergeCell ref="AD61:AH61"/>
    <mergeCell ref="AL51:AP51"/>
    <mergeCell ref="AQ52:AV52"/>
    <mergeCell ref="AW52:BA52"/>
    <mergeCell ref="AP83:BH83"/>
    <mergeCell ref="W83:AM83"/>
    <mergeCell ref="A82:V82"/>
    <mergeCell ref="W82:AM82"/>
    <mergeCell ref="AP82:BH82"/>
    <mergeCell ref="J57:N58"/>
    <mergeCell ref="O57:X58"/>
    <mergeCell ref="AP87:BH87"/>
    <mergeCell ref="A86:V86"/>
    <mergeCell ref="W86:AM86"/>
    <mergeCell ref="AP86:BH86"/>
    <mergeCell ref="W87:AM87"/>
    <mergeCell ref="BN42:BQ42"/>
    <mergeCell ref="J59:N59"/>
    <mergeCell ref="O59:X59"/>
    <mergeCell ref="Y59:AC59"/>
    <mergeCell ref="AD59:AH59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9:I59"/>
    <mergeCell ref="A49:P49"/>
    <mergeCell ref="A47:P48"/>
    <mergeCell ref="A59:B59"/>
    <mergeCell ref="A41:B41"/>
    <mergeCell ref="AZ41:BC41"/>
    <mergeCell ref="A50:P50"/>
    <mergeCell ref="Q50:U50"/>
    <mergeCell ref="V50:Z50"/>
    <mergeCell ref="AA50:AF50"/>
    <mergeCell ref="Q49:U49"/>
    <mergeCell ref="AA49:AF49"/>
    <mergeCell ref="V49:Z49"/>
    <mergeCell ref="AG49:AK49"/>
    <mergeCell ref="AG48:AK48"/>
    <mergeCell ref="AA48:AF48"/>
    <mergeCell ref="AA40:AE40"/>
    <mergeCell ref="AF40:AJ40"/>
    <mergeCell ref="AK40:AO40"/>
    <mergeCell ref="AA41:AE41"/>
    <mergeCell ref="AA42:AE42"/>
    <mergeCell ref="A46:BL46"/>
    <mergeCell ref="AP41:AT41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F39:AJ39"/>
    <mergeCell ref="A26:F26"/>
    <mergeCell ref="G26:BL26"/>
    <mergeCell ref="A77:BL77"/>
    <mergeCell ref="A78:BL78"/>
    <mergeCell ref="A34:F34"/>
    <mergeCell ref="G34:BL34"/>
    <mergeCell ref="A57:B58"/>
    <mergeCell ref="C57:I58"/>
    <mergeCell ref="AQ49:AV49"/>
    <mergeCell ref="AL49:AP49"/>
  </mergeCells>
  <phoneticPr fontId="0" type="noConversion"/>
  <conditionalFormatting sqref="C61:C75">
    <cfRule type="cellIs" dxfId="1" priority="1" stopIfTrue="1" operator="equal">
      <formula>$C60</formula>
    </cfRule>
  </conditionalFormatting>
  <conditionalFormatting sqref="A61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КПК0813180</vt:lpstr>
      <vt:lpstr>КПК0813180!Область_друку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2021-02-16T14:33:56Z</cp:lastPrinted>
  <dcterms:created xsi:type="dcterms:W3CDTF">2016-08-10T10:53:25Z</dcterms:created>
  <dcterms:modified xsi:type="dcterms:W3CDTF">2021-02-26T12:13:30Z</dcterms:modified>
</cp:coreProperties>
</file>