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242" sheetId="1" r:id="rId1"/>
  </sheets>
  <definedNames>
    <definedName name="_xlnm.Print_Area" localSheetId="0">КПК0813242!$A$1:$BQ$160</definedName>
  </definedNames>
  <calcPr calcId="152511" refMode="R1C1"/>
</workbook>
</file>

<file path=xl/calcChain.xml><?xml version="1.0" encoding="utf-8"?>
<calcChain xmlns="http://schemas.openxmlformats.org/spreadsheetml/2006/main">
  <c r="BH148" i="1" l="1"/>
  <c r="BC148" i="1"/>
  <c r="AX148" i="1"/>
  <c r="AI148" i="1"/>
  <c r="BH146" i="1"/>
  <c r="BC146" i="1"/>
  <c r="BM146" i="1" s="1"/>
  <c r="AX146" i="1"/>
  <c r="AI146" i="1"/>
  <c r="BH145" i="1"/>
  <c r="BC145" i="1"/>
  <c r="BM145" i="1"/>
  <c r="AX145" i="1"/>
  <c r="AI145" i="1"/>
  <c r="BH144" i="1"/>
  <c r="BC144" i="1"/>
  <c r="BM144" i="1" s="1"/>
  <c r="AX144" i="1"/>
  <c r="AI144" i="1"/>
  <c r="BH143" i="1"/>
  <c r="BC143" i="1"/>
  <c r="BM143" i="1" s="1"/>
  <c r="AX143" i="1"/>
  <c r="AI143" i="1"/>
  <c r="BH142" i="1"/>
  <c r="BC142" i="1"/>
  <c r="BM142" i="1" s="1"/>
  <c r="AX142" i="1"/>
  <c r="AI142" i="1"/>
  <c r="BH141" i="1"/>
  <c r="BC141" i="1"/>
  <c r="BM141" i="1"/>
  <c r="AX141" i="1"/>
  <c r="AI141" i="1"/>
  <c r="BH140" i="1"/>
  <c r="BC140" i="1"/>
  <c r="BM140" i="1" s="1"/>
  <c r="AX140" i="1"/>
  <c r="AI140" i="1"/>
  <c r="BH139" i="1"/>
  <c r="BC139" i="1"/>
  <c r="BM139" i="1"/>
  <c r="AX139" i="1"/>
  <c r="AI139" i="1"/>
  <c r="BH138" i="1"/>
  <c r="BC138" i="1"/>
  <c r="BM138" i="1" s="1"/>
  <c r="AX138" i="1"/>
  <c r="AI138" i="1"/>
  <c r="BH137" i="1"/>
  <c r="BC137" i="1"/>
  <c r="BM137" i="1"/>
  <c r="AX137" i="1"/>
  <c r="AI137" i="1"/>
  <c r="BH136" i="1"/>
  <c r="BC136" i="1"/>
  <c r="BM136" i="1" s="1"/>
  <c r="AX136" i="1"/>
  <c r="AI136" i="1"/>
  <c r="BH135" i="1"/>
  <c r="BC135" i="1"/>
  <c r="BM135" i="1" s="1"/>
  <c r="AX135" i="1"/>
  <c r="AI135" i="1"/>
  <c r="BH134" i="1"/>
  <c r="BC134" i="1"/>
  <c r="BM134" i="1" s="1"/>
  <c r="AX134" i="1"/>
  <c r="AI134" i="1"/>
  <c r="BH133" i="1"/>
  <c r="BC133" i="1"/>
  <c r="BM133" i="1"/>
  <c r="AX133" i="1"/>
  <c r="AI133" i="1"/>
  <c r="BH132" i="1"/>
  <c r="BC132" i="1"/>
  <c r="BM132" i="1" s="1"/>
  <c r="AX132" i="1"/>
  <c r="AI132" i="1"/>
  <c r="BH131" i="1"/>
  <c r="BC131" i="1"/>
  <c r="BM131" i="1"/>
  <c r="AX131" i="1"/>
  <c r="AI131" i="1"/>
  <c r="BH130" i="1"/>
  <c r="BM130" i="1"/>
  <c r="BC130" i="1"/>
  <c r="AX130" i="1"/>
  <c r="AI130" i="1"/>
  <c r="BH129" i="1"/>
  <c r="BC129" i="1"/>
  <c r="BM129" i="1"/>
  <c r="AX129" i="1"/>
  <c r="AI129" i="1"/>
  <c r="BH128" i="1"/>
  <c r="BC128" i="1"/>
  <c r="BM128" i="1" s="1"/>
  <c r="AX128" i="1"/>
  <c r="AI128" i="1"/>
  <c r="BH127" i="1"/>
  <c r="BC127" i="1"/>
  <c r="BM127" i="1"/>
  <c r="AX127" i="1"/>
  <c r="AI127" i="1"/>
  <c r="BH125" i="1"/>
  <c r="BC125" i="1"/>
  <c r="BM125" i="1" s="1"/>
  <c r="AX125" i="1"/>
  <c r="AI125" i="1"/>
  <c r="BH124" i="1"/>
  <c r="BC124" i="1"/>
  <c r="BM124" i="1"/>
  <c r="AX124" i="1"/>
  <c r="AI124" i="1"/>
  <c r="BH123" i="1"/>
  <c r="BC123" i="1"/>
  <c r="BM123" i="1" s="1"/>
  <c r="AX123" i="1"/>
  <c r="AI123" i="1"/>
  <c r="BH122" i="1"/>
  <c r="BC122" i="1"/>
  <c r="BM122" i="1"/>
  <c r="AX122" i="1"/>
  <c r="AI122" i="1"/>
  <c r="BH121" i="1"/>
  <c r="BC121" i="1"/>
  <c r="BM121" i="1" s="1"/>
  <c r="AX121" i="1"/>
  <c r="AI121" i="1"/>
  <c r="BH120" i="1"/>
  <c r="BC120" i="1"/>
  <c r="BM120" i="1"/>
  <c r="AX120" i="1"/>
  <c r="AI120" i="1"/>
  <c r="BH119" i="1"/>
  <c r="BC119" i="1"/>
  <c r="BM119" i="1" s="1"/>
  <c r="AX119" i="1"/>
  <c r="AI119" i="1"/>
  <c r="BH118" i="1"/>
  <c r="BC118" i="1"/>
  <c r="BM118" i="1"/>
  <c r="AX118" i="1"/>
  <c r="AI118" i="1"/>
  <c r="BH117" i="1"/>
  <c r="BC117" i="1"/>
  <c r="BM117" i="1" s="1"/>
  <c r="AX117" i="1"/>
  <c r="AI117" i="1"/>
  <c r="BH116" i="1"/>
  <c r="BC116" i="1"/>
  <c r="BM116" i="1"/>
  <c r="AX116" i="1"/>
  <c r="AI116" i="1"/>
  <c r="BH115" i="1"/>
  <c r="BC115" i="1"/>
  <c r="BM115" i="1" s="1"/>
  <c r="AX115" i="1"/>
  <c r="AI115" i="1"/>
  <c r="BH114" i="1"/>
  <c r="BC114" i="1"/>
  <c r="BM114" i="1"/>
  <c r="AX114" i="1"/>
  <c r="AI114" i="1"/>
  <c r="BH113" i="1"/>
  <c r="BC113" i="1"/>
  <c r="BM113" i="1" s="1"/>
  <c r="AX113" i="1"/>
  <c r="AI113" i="1"/>
  <c r="BH112" i="1"/>
  <c r="BC112" i="1"/>
  <c r="BM112" i="1"/>
  <c r="AX112" i="1"/>
  <c r="AI112" i="1"/>
  <c r="BH111" i="1"/>
  <c r="BC111" i="1"/>
  <c r="BM111" i="1" s="1"/>
  <c r="AX111" i="1"/>
  <c r="AI111" i="1"/>
  <c r="BH110" i="1"/>
  <c r="BC110" i="1"/>
  <c r="BM110" i="1"/>
  <c r="AX110" i="1"/>
  <c r="AI110" i="1"/>
  <c r="BH109" i="1"/>
  <c r="BC109" i="1"/>
  <c r="BM109" i="1" s="1"/>
  <c r="AX109" i="1"/>
  <c r="AI109" i="1"/>
  <c r="BH108" i="1"/>
  <c r="BC108" i="1"/>
  <c r="BM108" i="1"/>
  <c r="AX108" i="1"/>
  <c r="AI108" i="1"/>
  <c r="BH107" i="1"/>
  <c r="BC107" i="1"/>
  <c r="BM107" i="1" s="1"/>
  <c r="AX107" i="1"/>
  <c r="AI107" i="1"/>
  <c r="BH106" i="1"/>
  <c r="BC106" i="1"/>
  <c r="BM106" i="1"/>
  <c r="AX106" i="1"/>
  <c r="AI106" i="1"/>
  <c r="BH104" i="1"/>
  <c r="BC104" i="1"/>
  <c r="BM104" i="1" s="1"/>
  <c r="AX104" i="1"/>
  <c r="AI104" i="1"/>
  <c r="BH103" i="1"/>
  <c r="BC103" i="1"/>
  <c r="BM103" i="1"/>
  <c r="AX103" i="1"/>
  <c r="AI103" i="1"/>
  <c r="BH102" i="1"/>
  <c r="BC102" i="1"/>
  <c r="BM102" i="1" s="1"/>
  <c r="AX102" i="1"/>
  <c r="AI102" i="1"/>
  <c r="BH101" i="1"/>
  <c r="BC101" i="1"/>
  <c r="BM101" i="1"/>
  <c r="AX101" i="1"/>
  <c r="AI101" i="1"/>
  <c r="BH100" i="1"/>
  <c r="BC100" i="1"/>
  <c r="BM100" i="1" s="1"/>
  <c r="AX100" i="1"/>
  <c r="AI100" i="1"/>
  <c r="BH99" i="1"/>
  <c r="BC99" i="1"/>
  <c r="BM99" i="1"/>
  <c r="AX99" i="1"/>
  <c r="AI99" i="1"/>
  <c r="BH98" i="1"/>
  <c r="BC98" i="1"/>
  <c r="BM98" i="1" s="1"/>
  <c r="AX98" i="1"/>
  <c r="AI98" i="1"/>
  <c r="BH97" i="1"/>
  <c r="BC97" i="1"/>
  <c r="BM97" i="1" s="1"/>
  <c r="AX97" i="1"/>
  <c r="AI97" i="1"/>
  <c r="BH96" i="1"/>
  <c r="BC96" i="1"/>
  <c r="BM96" i="1" s="1"/>
  <c r="AX96" i="1"/>
  <c r="AI96" i="1"/>
  <c r="BH95" i="1"/>
  <c r="BC95" i="1"/>
  <c r="BM95" i="1"/>
  <c r="AX95" i="1"/>
  <c r="AI95" i="1"/>
  <c r="BH94" i="1"/>
  <c r="BC94" i="1"/>
  <c r="BM94" i="1" s="1"/>
  <c r="AX94" i="1"/>
  <c r="AI94" i="1"/>
  <c r="BH93" i="1"/>
  <c r="BC93" i="1"/>
  <c r="BM93" i="1" s="1"/>
  <c r="AX93" i="1"/>
  <c r="AI93" i="1"/>
  <c r="BH92" i="1"/>
  <c r="BC92" i="1"/>
  <c r="BM92" i="1" s="1"/>
  <c r="AX92" i="1"/>
  <c r="AI92" i="1"/>
  <c r="BH91" i="1"/>
  <c r="BC91" i="1"/>
  <c r="BM91" i="1"/>
  <c r="AX91" i="1"/>
  <c r="AI91" i="1"/>
  <c r="BH90" i="1"/>
  <c r="BC90" i="1"/>
  <c r="BM90" i="1" s="1"/>
  <c r="AX90" i="1"/>
  <c r="AI90" i="1"/>
  <c r="BH89" i="1"/>
  <c r="BC89" i="1"/>
  <c r="BM89" i="1" s="1"/>
  <c r="AX89" i="1"/>
  <c r="AI89" i="1"/>
  <c r="BH88" i="1"/>
  <c r="BC88" i="1"/>
  <c r="BM88" i="1" s="1"/>
  <c r="AX88" i="1"/>
  <c r="AI88" i="1"/>
  <c r="BH87" i="1"/>
  <c r="BC87" i="1"/>
  <c r="BM87" i="1"/>
  <c r="AX87" i="1"/>
  <c r="AI87" i="1"/>
  <c r="BH86" i="1"/>
  <c r="BC86" i="1"/>
  <c r="BM86" i="1" s="1"/>
  <c r="AX86" i="1"/>
  <c r="AI86" i="1"/>
  <c r="BH85" i="1"/>
  <c r="BC85" i="1"/>
  <c r="BM85" i="1"/>
  <c r="AX85" i="1"/>
  <c r="AI85" i="1"/>
  <c r="BB76" i="1"/>
  <c r="AW76" i="1"/>
  <c r="BG76" i="1" s="1"/>
  <c r="AQ76" i="1"/>
  <c r="AA76" i="1"/>
  <c r="BB75" i="1"/>
  <c r="AW75" i="1"/>
  <c r="BG75" i="1" s="1"/>
  <c r="AQ75" i="1"/>
  <c r="AA75" i="1"/>
  <c r="BB74" i="1"/>
  <c r="AW74" i="1"/>
  <c r="BG74" i="1" s="1"/>
  <c r="AQ74" i="1"/>
  <c r="AA74" i="1"/>
  <c r="BB73" i="1"/>
  <c r="AW73" i="1"/>
  <c r="BG73" i="1"/>
  <c r="AQ73" i="1"/>
  <c r="AA73" i="1"/>
  <c r="BI65" i="1"/>
  <c r="BD65" i="1"/>
  <c r="AZ65" i="1"/>
  <c r="AK65" i="1"/>
  <c r="BI64" i="1"/>
  <c r="BD64" i="1"/>
  <c r="AZ64" i="1"/>
  <c r="AK64" i="1"/>
  <c r="BI63" i="1"/>
  <c r="BD63" i="1"/>
  <c r="BN63" i="1" s="1"/>
  <c r="AZ63" i="1"/>
  <c r="AK63" i="1"/>
  <c r="BI62" i="1"/>
  <c r="BD62" i="1"/>
  <c r="AZ62" i="1"/>
  <c r="AK62" i="1"/>
  <c r="BI61" i="1"/>
  <c r="BD61" i="1"/>
  <c r="BN61" i="1" s="1"/>
  <c r="AZ61" i="1"/>
  <c r="AK61" i="1"/>
  <c r="BI60" i="1"/>
  <c r="BD60" i="1"/>
  <c r="BN60" i="1" s="1"/>
  <c r="AZ60" i="1"/>
  <c r="AK60" i="1"/>
  <c r="BI59" i="1"/>
  <c r="BD59" i="1"/>
  <c r="BN59" i="1"/>
  <c r="AZ59" i="1"/>
  <c r="AK59" i="1"/>
  <c r="BI58" i="1"/>
  <c r="BD58" i="1"/>
  <c r="BN58" i="1" s="1"/>
  <c r="AZ58" i="1"/>
  <c r="AK58" i="1"/>
  <c r="BI57" i="1"/>
  <c r="BN57" i="1" s="1"/>
  <c r="BD57" i="1"/>
  <c r="AZ57" i="1"/>
  <c r="AK57" i="1"/>
  <c r="BI56" i="1"/>
  <c r="BD56" i="1"/>
  <c r="BN56" i="1"/>
  <c r="AZ56" i="1"/>
  <c r="AK56" i="1"/>
  <c r="BI55" i="1"/>
  <c r="BD55" i="1"/>
  <c r="BN55" i="1" s="1"/>
  <c r="AZ55" i="1"/>
  <c r="AK55" i="1"/>
  <c r="BI54" i="1"/>
  <c r="BN54" i="1" s="1"/>
  <c r="BD54" i="1"/>
  <c r="AZ54" i="1"/>
  <c r="AK54" i="1"/>
  <c r="BI53" i="1"/>
  <c r="BN53" i="1" s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BN50" i="1"/>
  <c r="AZ50" i="1"/>
  <c r="AK50" i="1"/>
  <c r="BI49" i="1"/>
  <c r="BD49" i="1"/>
  <c r="BN49" i="1" s="1"/>
  <c r="AZ49" i="1"/>
  <c r="AK49" i="1"/>
  <c r="BI48" i="1"/>
  <c r="BD48" i="1"/>
  <c r="BN48" i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AZ45" i="1"/>
  <c r="AK45" i="1"/>
  <c r="BN51" i="1"/>
  <c r="BN64" i="1"/>
  <c r="BN62" i="1"/>
  <c r="BN65" i="1"/>
  <c r="BN45" i="1"/>
  <c r="BN52" i="1"/>
  <c r="BM148" i="1"/>
</calcChain>
</file>

<file path=xl/sharedStrings.xml><?xml version="1.0" encoding="utf-8"?>
<sst xmlns="http://schemas.openxmlformats.org/spreadsheetml/2006/main" count="369" uniqueCount="181">
  <si>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</si>
  <si>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</si>
  <si>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</si>
  <si>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</si>
  <si>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</si>
  <si>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</si>
  <si>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</si>
  <si>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</si>
  <si>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</si>
  <si>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</si>
  <si>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</si>
  <si>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</si>
  <si>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</si>
  <si>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</si>
  <si>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</si>
  <si>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</si>
  <si>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</si>
  <si>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</si>
  <si>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</si>
  <si>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</si>
  <si>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</si>
  <si>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</si>
  <si>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</si>
  <si>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</si>
  <si>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</si>
  <si>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</si>
  <si>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</si>
  <si>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</si>
  <si>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</si>
  <si>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</si>
  <si>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</si>
  <si>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</si>
  <si>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</si>
  <si>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</si>
  <si>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</si>
  <si>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</si>
  <si>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</si>
  <si>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</si>
  <si>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</si>
  <si>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</si>
  <si>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</si>
  <si>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</si>
  <si>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</si>
  <si>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</si>
  <si>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</si>
  <si>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</si>
  <si>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</si>
  <si>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</si>
  <si>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</si>
  <si>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</si>
  <si>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</si>
  <si>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</si>
  <si>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</si>
  <si>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</si>
  <si>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</si>
  <si>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</si>
  <si>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</si>
  <si>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</si>
  <si>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</si>
  <si>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</si>
  <si>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</si>
  <si>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</si>
  <si>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</si>
  <si>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</si>
  <si>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</si>
  <si>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</si>
  <si>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політики у сфері "соціальний захист"</t>
  </si>
  <si>
    <t>Заходи соціального спрямування</t>
  </si>
  <si>
    <t>Матеріальна допомога пільговій категорії населення</t>
  </si>
  <si>
    <t>Фінансова підтримка громадських організацій, підприємст та центрів соціального спрямування</t>
  </si>
  <si>
    <t>Забезпечення відшкодування 50% оплати навчання у вищих навчальних закладах м. Хмельницького учасників АТО</t>
  </si>
  <si>
    <t>"Електротранс" студентів ВНЗЗ, учнів ПТНЗ та уч. ЗОШ, проїзду почесних донлрів, перекладачів-дактилологів, матерів-героїнь, одного з батьків багатодітніх сімей, соціальних працівників фонду "Хесед Беш"оціальних працівників обласного фонду "Карітас"</t>
  </si>
  <si>
    <t>Виплата грошової допомоги на кишенькові витрати дітям-інвалідам та дітям позбавленим батьківського піклування</t>
  </si>
  <si>
    <t>Відшкодування витрат на надання послуги з перевезення людей на візках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</si>
  <si>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</si>
  <si>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навчання учасників АТО</t>
  </si>
  <si>
    <t>Встановлення лічильників для виміру обємної витрати газу найбільщ малозахищеним верствам населення</t>
  </si>
  <si>
    <t>Встановлення лічильників для виміру обєму води найбільщ малозахищеним верствам населення</t>
  </si>
  <si>
    <t>Встановлення надгробків загиблим учасникам АТО</t>
  </si>
  <si>
    <t>Доплати до пенсії членам Проскурівського підпілля,партизанам,визволителям м Хмельницькоговід німецько фашистських загарбників та колишнім політвязням і  репресованим</t>
  </si>
  <si>
    <t>Доплати до пенсії членам сімей репресованих і реабілітованих</t>
  </si>
  <si>
    <t>Допомога на поховання непрацюючих осіб</t>
  </si>
  <si>
    <t>Звільнення громадян, які мають рідних від плати за соціальне обслуговування в територіальному центрі соціального обслуговування</t>
  </si>
  <si>
    <t>Здійснення заходів соціальної адаптації учасників АТО</t>
  </si>
  <si>
    <t>Компенсація вартості самостійного санаторно-курортного лікування почесним громадянам міста Хмельницького</t>
  </si>
  <si>
    <t>Матеріальний допомога інвалідам, ветеранам війни та праці, малозабезпеченим жителям міста,переселенцям, учасникам АТО</t>
  </si>
  <si>
    <t>Обсяг видатків для надання лазневих послуг "Чайка" пільговим категоріям</t>
  </si>
  <si>
    <t>Проведення безоплатного капітального ремонту (заміна непридатного газового обладнання) для найбільш малозахищених верств населення.</t>
  </si>
  <si>
    <t>Соціальний супровід незрячих</t>
  </si>
  <si>
    <t>Фінансова підтримка громадських організацій</t>
  </si>
  <si>
    <t>УСЬОГО</t>
  </si>
  <si>
    <t>Комплексна програма "Піклування" в м. Хмельницькому на 2017-2021 роки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</si>
  <si>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</si>
  <si>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Програма підтримки сім'ї на 2016-2020 рр. (із змінами і доповненнями)</t>
  </si>
  <si>
    <t>Усього</t>
  </si>
  <si>
    <t>затрат</t>
  </si>
  <si>
    <t/>
  </si>
  <si>
    <t>Відшк. витрат від проїзду в міському транс. ХКП "Електротранс" студентів ВНЗЗ, учнів ПТНЗ та уч. ЗОШ, проїзду поч. донорів, перекл.-дактилологів, матерів-героїнь, одного з батьків багатод. сімей, соц. прац. фонду "Хесед Беш"соц. прац. обл. фонду "Карітас"</t>
  </si>
  <si>
    <t>грн.</t>
  </si>
  <si>
    <t>Дані ХКП "Електротранс"</t>
  </si>
  <si>
    <t>Рішення Хмельницької міської ради</t>
  </si>
  <si>
    <t>Дані ХОБФ "Карітас"</t>
  </si>
  <si>
    <t>Дані установи</t>
  </si>
  <si>
    <t>Відшкодування 50%оплати навчання учасників АТО у вищих навчальних закладах м. Хмельницького</t>
  </si>
  <si>
    <t>Дані КП "Чайка"</t>
  </si>
  <si>
    <t>Встановлення лічильників для виміру обємної витрати газу найбільш малозахищеним верствам населення</t>
  </si>
  <si>
    <t>Встановлення лічильників для виміру обєму води найбільш малозахищеним верствам населення</t>
  </si>
  <si>
    <t>Доплата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</si>
  <si>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Відшкодування громадянам, які мають рідних від плати за соціальне обслуговування в територіальному центрі соціального обслуговування</t>
  </si>
  <si>
    <t>Дані територ.центру соц.обслуг.</t>
  </si>
  <si>
    <t>Компенсація вартості самостійного санаторно курортного лікування почесним громадянам міста Хмельницького</t>
  </si>
  <si>
    <t>Матеріальна допомога інвалідам, ветеранам війни та праці, малозабезпеченим жителям міста,переселенцям,учасникам АТО</t>
  </si>
  <si>
    <t>Мережа установ,протокол засідання координ.Ради</t>
  </si>
  <si>
    <t>Проведення газопостачання у житлові будинки та заміна непридатного до використання газового обладнання найбільш малозахищеним верствам населення</t>
  </si>
  <si>
    <t>продукту</t>
  </si>
  <si>
    <t>Кількість послуг з перевезення людей на візках</t>
  </si>
  <si>
    <t>кількість</t>
  </si>
  <si>
    <t>Кількість послуг по супроводу інвалідів по зору першої групи</t>
  </si>
  <si>
    <t>Кількість отримувачів матеріальної допомоги</t>
  </si>
  <si>
    <t>осіб</t>
  </si>
  <si>
    <t>Кількість громадських організацій</t>
  </si>
  <si>
    <t>шт.</t>
  </si>
  <si>
    <t>Кількість осіб, звільнених від сплати за надані платні послуги, яких планується обслуговувати працівниками територ.центру</t>
  </si>
  <si>
    <t>Кількість осіб, яким відшкодовується 50% оплати навчання у вищих навчальних закладах м. Хмельницького</t>
  </si>
  <si>
    <t>Кількість осіб, яким відшкодовується вартість самостійного санаторно - курортного лікування</t>
  </si>
  <si>
    <t>Кількість осіб, які отримують доплати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</si>
  <si>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Кількість осіб, які отримують доплати до пенсії членам сімей репресованих і реабілітованих</t>
  </si>
  <si>
    <t>Кількість отримувачів допомоги на поховання</t>
  </si>
  <si>
    <t>Кількість надгробків на могилах загиблих учасників АТО</t>
  </si>
  <si>
    <t>Кількість осіб, яким планується встановлення лічильників для виміру обєму витрат води</t>
  </si>
  <si>
    <t>Кількість осіб, яким планується встановлення лічильників для виміру обєму витрат газу</t>
  </si>
  <si>
    <t>Кількість осіб, яким відшкодовуються витрати на придбання ліків, які постраждали від наслідків аварії на ЧАЕС за пільговими рецептами</t>
  </si>
  <si>
    <t>Кількість осіб, яким планується проведення безоплатного капітального ремонту (заміна непридатного газового обладнання)</t>
  </si>
  <si>
    <t>Середня кількість пілгових звернень з відвідування лазні /на 1 рік/</t>
  </si>
  <si>
    <t>Кількість реалізованих проїзних квитків по ХКП "Електротранс"</t>
  </si>
  <si>
    <t>Проведення загальноміських масових заходів соціального спрямування</t>
  </si>
  <si>
    <t>Проведення заходів із соціальної адаптації учасників АТО</t>
  </si>
  <si>
    <t>Кількість осіб, які отримують грошову допомогу на кишенькові витрати дітям-інвалідам та дітям позбавленим батьківського піклування</t>
  </si>
  <si>
    <t>ефективності</t>
  </si>
  <si>
    <t>Середня сума витрат на відшкодування послуги з перевезення людей на візках в місяць</t>
  </si>
  <si>
    <t>Середня сума витрат на відшкодування послуги по супроводу інвалідів по зору першої групи в місяць</t>
  </si>
  <si>
    <t>Середній розмір витрат на проведення заходів із соціальної адаптації учасників АТО</t>
  </si>
  <si>
    <t>Середній розмір витрат на встановлення надгробків на могилах загиблих учасників АТО</t>
  </si>
  <si>
    <t>Середній розмір витрат на проведення загальноміських масових заходів соціального спрямування / на один захід/</t>
  </si>
  <si>
    <t>Середній розмір витрат на виплату матеріальної допомоги на кишенькові витрати / на одну особу/міс.</t>
  </si>
  <si>
    <t>Середній розмір витрат на виплату матеріальної допомоги / на одну особу/</t>
  </si>
  <si>
    <t>Середній розмір витрат на відшкодування проїзду в міському транспорті ХКП "Електротранс" на 1 особу/в міс.</t>
  </si>
  <si>
    <t>Дані  ХКП "Електротранс"</t>
  </si>
  <si>
    <t>Середній розмір витрат на фінансову підтримку громадських орг./ на одну орг.</t>
  </si>
  <si>
    <t>Середній розмір витрат на відшкодування територ. центру за надані платні послуги/ на одну особу/міс/</t>
  </si>
  <si>
    <t>Середній розмір витрат на відшкодування 50% оплати навчання у вищих навчальних закладах м. Хмельницького учасників АТО/ на одну особу</t>
  </si>
  <si>
    <t>Середній розмір витрат на виплату доплати до пенсії членам Проскурівського підпілля, партизанам, визволителям м. Хмельницького німецько фашистських загарбників та колишнім політвязхням і репресованим/на одну особу/міс.</t>
  </si>
  <si>
    <t>Середній розмір витрат на виплату доплати до пенсії членам сімей репресованих і реабілітованих/на одну особу/міс.</t>
  </si>
  <si>
    <t>Середній розмір витрат на виплату допомоги на поховання /на одну особу/</t>
  </si>
  <si>
    <t>Середній розмір витрат на встановлення лічильників для виміру обєму води /на одну особу/</t>
  </si>
  <si>
    <t>Середній розмір витрат на встановлення лічильників для виміру обєму газу/на одну особу/</t>
  </si>
  <si>
    <t>Середній розмір витрат на придбання ліків особам, які постраждали від наслідків аварії на ЧАЕС за пільговими/на одну особу/</t>
  </si>
  <si>
    <t>Середній розмір витрат на проведення безоплатного капітального ремонту (заміна непридатного газового обладнання)</t>
  </si>
  <si>
    <t>Середні витрати на обслуговування однієї послуги відвідування лазні</t>
  </si>
  <si>
    <t>Середня сума витрат за самостійне санаторно курортне лікування почесним громадянам міста Хмельницького /на одну особу/</t>
  </si>
  <si>
    <t>якості</t>
  </si>
  <si>
    <t>Кількість проведення безоплатних капітальних ремонтів (заміна непридатного газового обладнання) до запланованої кількості</t>
  </si>
  <si>
    <t>відс.</t>
  </si>
  <si>
    <t>Основною метою  виконання бюджетної програми є надання матеріальної допомоги малозабезпеченим громадянам, фінансова підтримка громадських організацій, учасників АТО, дітей інвалідів та дітей позбавлених батьківського піклування, людей з обмеженими можливостями та іншим малозахищеним та пільговим верствам населення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</si>
  <si>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</si>
  <si>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</si>
  <si>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</si>
  <si>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</si>
  <si>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</si>
  <si>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</si>
  <si>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</si>
  <si>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</si>
  <si>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</si>
  <si>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</si>
  <si>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</si>
  <si>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</si>
  <si>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</si>
  <si>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</si>
  <si>
    <t>Людмила ГОЦЬКА</t>
  </si>
  <si>
    <t>Головний бухгалтер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</si>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</sst>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8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186" fontId="5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60"/>
  <sheetViews>
    <sheetView tabSelected="1" topLeftCell="A142" zoomScaleNormal="100" workbookViewId="0">
      <selection activeCell="AI148" sqref="AI148:AM148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0" style="1" customWidth="1"/>
    <col min="10" max="12" width="2.85546875" style="1" customWidth="1"/>
    <col min="13" max="13" width="1.42578125" style="1" customWidth="1"/>
    <col min="14" max="14" width="2.85546875" style="1" hidden="1" customWidth="1"/>
    <col min="15" max="22" width="2.85546875" style="1" customWidth="1"/>
    <col min="23" max="23" width="1.140625" style="1" hidden="1" customWidth="1"/>
    <col min="24" max="24" width="2.85546875" style="1" hidden="1" customWidth="1"/>
    <col min="25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3" t="s">
        <v>52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9" customHeight="1" x14ac:dyDescent="0.2"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15.75" customHeight="1" x14ac:dyDescent="0.2"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64" ht="9.75" hidden="1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</row>
    <row r="8" spans="1:64" ht="9.75" hidden="1" customHeight="1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</row>
    <row r="9" spans="1:64" ht="8.25" hidden="1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64" ht="15.75" x14ac:dyDescent="0.2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38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172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69" t="s">
        <v>165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9"/>
      <c r="N14" s="76" t="s">
        <v>166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20"/>
      <c r="AU14" s="69" t="s">
        <v>169</v>
      </c>
      <c r="AV14" s="70"/>
      <c r="AW14" s="70"/>
      <c r="AX14" s="70"/>
      <c r="AY14" s="70"/>
      <c r="AZ14" s="70"/>
      <c r="BA14" s="70"/>
      <c r="BB14" s="7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72" t="s">
        <v>57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21"/>
      <c r="N15" s="73" t="s">
        <v>58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21"/>
      <c r="AU15" s="72" t="s">
        <v>59</v>
      </c>
      <c r="AV15" s="72"/>
      <c r="AW15" s="72"/>
      <c r="AX15" s="72"/>
      <c r="AY15" s="72"/>
      <c r="AZ15" s="72"/>
      <c r="BA15" s="72"/>
      <c r="BB15" s="7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69" t="s">
        <v>175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9"/>
      <c r="N17" s="76" t="s">
        <v>166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20"/>
      <c r="AU17" s="69" t="s">
        <v>169</v>
      </c>
      <c r="AV17" s="70"/>
      <c r="AW17" s="70"/>
      <c r="AX17" s="70"/>
      <c r="AY17" s="70"/>
      <c r="AZ17" s="70"/>
      <c r="BA17" s="70"/>
      <c r="BB17" s="7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72" t="s">
        <v>57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21"/>
      <c r="N18" s="73" t="s">
        <v>60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21"/>
      <c r="AU18" s="72" t="s">
        <v>59</v>
      </c>
      <c r="AV18" s="72"/>
      <c r="AW18" s="72"/>
      <c r="AX18" s="72"/>
      <c r="AY18" s="72"/>
      <c r="AZ18" s="72"/>
      <c r="BA18" s="72"/>
      <c r="BB18" s="7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69" t="s">
        <v>173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/>
      <c r="N20" s="69" t="s">
        <v>176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4"/>
      <c r="AA20" s="69" t="s">
        <v>177</v>
      </c>
      <c r="AB20" s="70"/>
      <c r="AC20" s="70"/>
      <c r="AD20" s="70"/>
      <c r="AE20" s="70"/>
      <c r="AF20" s="70"/>
      <c r="AG20" s="70"/>
      <c r="AH20" s="70"/>
      <c r="AI20" s="70"/>
      <c r="AJ20" s="24"/>
      <c r="AK20" s="71" t="s">
        <v>174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4"/>
      <c r="BE20" s="69" t="s">
        <v>170</v>
      </c>
      <c r="BF20" s="70"/>
      <c r="BG20" s="70"/>
      <c r="BH20" s="70"/>
      <c r="BI20" s="70"/>
      <c r="BJ20" s="70"/>
      <c r="BK20" s="70"/>
      <c r="BL20" s="70"/>
    </row>
    <row r="21" spans="1:79" ht="23.25" customHeight="1" x14ac:dyDescent="0.2">
      <c r="A21"/>
      <c r="B21" s="72" t="s">
        <v>57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/>
      <c r="N21" s="72" t="s">
        <v>61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27"/>
      <c r="AA21" s="74" t="s">
        <v>62</v>
      </c>
      <c r="AB21" s="74"/>
      <c r="AC21" s="74"/>
      <c r="AD21" s="74"/>
      <c r="AE21" s="74"/>
      <c r="AF21" s="74"/>
      <c r="AG21" s="74"/>
      <c r="AH21" s="74"/>
      <c r="AI21" s="74"/>
      <c r="AJ21" s="27"/>
      <c r="AK21" s="75" t="s">
        <v>63</v>
      </c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27"/>
      <c r="BE21" s="72" t="s">
        <v>64</v>
      </c>
      <c r="BF21" s="72"/>
      <c r="BG21" s="72"/>
      <c r="BH21" s="72"/>
      <c r="BI21" s="72"/>
      <c r="BJ21" s="72"/>
      <c r="BK21" s="72"/>
      <c r="BL21" s="72"/>
    </row>
    <row r="22" spans="1:79" ht="6.75" customHeight="1" x14ac:dyDescent="0.2"/>
    <row r="23" spans="1:79" ht="15.75" customHeight="1" x14ac:dyDescent="0.2">
      <c r="A23" s="78" t="s">
        <v>43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27.75" customHeight="1" x14ac:dyDescent="0.2">
      <c r="A24" s="80" t="s">
        <v>3</v>
      </c>
      <c r="B24" s="80"/>
      <c r="C24" s="80"/>
      <c r="D24" s="80"/>
      <c r="E24" s="80"/>
      <c r="F24" s="80"/>
      <c r="G24" s="81" t="s">
        <v>41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0.5" hidden="1" customHeight="1" x14ac:dyDescent="0.2">
      <c r="A25" s="62" t="s">
        <v>39</v>
      </c>
      <c r="B25" s="62"/>
      <c r="C25" s="62"/>
      <c r="D25" s="62"/>
      <c r="E25" s="62"/>
      <c r="F25" s="62"/>
      <c r="G25" s="102" t="s">
        <v>16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55</v>
      </c>
    </row>
    <row r="26" spans="1:79" ht="12.75" customHeight="1" x14ac:dyDescent="0.2">
      <c r="A26" s="62">
        <v>1</v>
      </c>
      <c r="B26" s="62"/>
      <c r="C26" s="62"/>
      <c r="D26" s="62"/>
      <c r="E26" s="62"/>
      <c r="F26" s="62"/>
      <c r="G26" s="63" t="s">
        <v>66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8" t="s">
        <v>44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47.25" customHeight="1" x14ac:dyDescent="0.2">
      <c r="A29" s="79" t="s">
        <v>163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8" t="s">
        <v>45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</row>
    <row r="32" spans="1:79" ht="27.75" customHeight="1" x14ac:dyDescent="0.2">
      <c r="A32" s="80" t="s">
        <v>3</v>
      </c>
      <c r="B32" s="80"/>
      <c r="C32" s="80"/>
      <c r="D32" s="80"/>
      <c r="E32" s="80"/>
      <c r="F32" s="80"/>
      <c r="G32" s="81" t="s">
        <v>42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</row>
    <row r="33" spans="1:79" ht="10.5" hidden="1" customHeight="1" x14ac:dyDescent="0.2">
      <c r="A33" s="62" t="s">
        <v>15</v>
      </c>
      <c r="B33" s="62"/>
      <c r="C33" s="62"/>
      <c r="D33" s="62"/>
      <c r="E33" s="62"/>
      <c r="F33" s="62"/>
      <c r="G33" s="102" t="s">
        <v>16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56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63" t="s">
        <v>67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  <c r="CA34" s="1" t="s">
        <v>54</v>
      </c>
    </row>
    <row r="35" spans="1:79" ht="12.75" customHeight="1" x14ac:dyDescent="0.2">
      <c r="A35" s="62">
        <v>2</v>
      </c>
      <c r="B35" s="62"/>
      <c r="C35" s="62"/>
      <c r="D35" s="62"/>
      <c r="E35" s="62"/>
      <c r="F35" s="62"/>
      <c r="G35" s="63" t="s">
        <v>68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</row>
    <row r="36" spans="1:79" ht="12.75" customHeight="1" x14ac:dyDescent="0.2">
      <c r="A36" s="62">
        <v>3</v>
      </c>
      <c r="B36" s="62"/>
      <c r="C36" s="62"/>
      <c r="D36" s="62"/>
      <c r="E36" s="62"/>
      <c r="F36" s="62"/>
      <c r="G36" s="63" t="s">
        <v>69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</row>
    <row r="37" spans="1:79" ht="12.75" customHeight="1" x14ac:dyDescent="0.2">
      <c r="A37" s="62">
        <v>4</v>
      </c>
      <c r="B37" s="62"/>
      <c r="C37" s="62"/>
      <c r="D37" s="62"/>
      <c r="E37" s="62"/>
      <c r="F37" s="62"/>
      <c r="G37" s="63" t="s">
        <v>70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9" spans="1:79" ht="15.75" customHeight="1" x14ac:dyDescent="0.2">
      <c r="A39" s="78" t="s">
        <v>46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15" customHeight="1" x14ac:dyDescent="0.2">
      <c r="A40" s="96" t="s">
        <v>171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">
      <c r="A41" s="39" t="s">
        <v>3</v>
      </c>
      <c r="B41" s="39"/>
      <c r="C41" s="39" t="s">
        <v>30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27</v>
      </c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 t="s">
        <v>49</v>
      </c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 t="s">
        <v>0</v>
      </c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</row>
    <row r="42" spans="1:79" ht="29.1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 t="s">
        <v>2</v>
      </c>
      <c r="AB42" s="39"/>
      <c r="AC42" s="39"/>
      <c r="AD42" s="39"/>
      <c r="AE42" s="39"/>
      <c r="AF42" s="39" t="s">
        <v>1</v>
      </c>
      <c r="AG42" s="39"/>
      <c r="AH42" s="39"/>
      <c r="AI42" s="39"/>
      <c r="AJ42" s="39"/>
      <c r="AK42" s="39" t="s">
        <v>28</v>
      </c>
      <c r="AL42" s="39"/>
      <c r="AM42" s="39"/>
      <c r="AN42" s="39"/>
      <c r="AO42" s="39"/>
      <c r="AP42" s="39" t="s">
        <v>2</v>
      </c>
      <c r="AQ42" s="39"/>
      <c r="AR42" s="39"/>
      <c r="AS42" s="39"/>
      <c r="AT42" s="39"/>
      <c r="AU42" s="39" t="s">
        <v>1</v>
      </c>
      <c r="AV42" s="39"/>
      <c r="AW42" s="39"/>
      <c r="AX42" s="39"/>
      <c r="AY42" s="39"/>
      <c r="AZ42" s="39" t="s">
        <v>28</v>
      </c>
      <c r="BA42" s="39"/>
      <c r="BB42" s="39"/>
      <c r="BC42" s="39"/>
      <c r="BD42" s="39" t="s">
        <v>2</v>
      </c>
      <c r="BE42" s="39"/>
      <c r="BF42" s="39"/>
      <c r="BG42" s="39"/>
      <c r="BH42" s="39"/>
      <c r="BI42" s="39" t="s">
        <v>1</v>
      </c>
      <c r="BJ42" s="39"/>
      <c r="BK42" s="39"/>
      <c r="BL42" s="39"/>
      <c r="BM42" s="39"/>
      <c r="BN42" s="39" t="s">
        <v>29</v>
      </c>
      <c r="BO42" s="39"/>
      <c r="BP42" s="39"/>
      <c r="BQ42" s="39"/>
    </row>
    <row r="43" spans="1:79" ht="15.95" customHeight="1" x14ac:dyDescent="0.2">
      <c r="A43" s="77">
        <v>1</v>
      </c>
      <c r="B43" s="77"/>
      <c r="C43" s="77">
        <v>2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66">
        <v>3</v>
      </c>
      <c r="AB43" s="67"/>
      <c r="AC43" s="67"/>
      <c r="AD43" s="67"/>
      <c r="AE43" s="68"/>
      <c r="AF43" s="66">
        <v>4</v>
      </c>
      <c r="AG43" s="67"/>
      <c r="AH43" s="67"/>
      <c r="AI43" s="67"/>
      <c r="AJ43" s="68"/>
      <c r="AK43" s="66">
        <v>5</v>
      </c>
      <c r="AL43" s="67"/>
      <c r="AM43" s="67"/>
      <c r="AN43" s="67"/>
      <c r="AO43" s="68"/>
      <c r="AP43" s="66">
        <v>6</v>
      </c>
      <c r="AQ43" s="67"/>
      <c r="AR43" s="67"/>
      <c r="AS43" s="67"/>
      <c r="AT43" s="68"/>
      <c r="AU43" s="66">
        <v>7</v>
      </c>
      <c r="AV43" s="67"/>
      <c r="AW43" s="67"/>
      <c r="AX43" s="67"/>
      <c r="AY43" s="68"/>
      <c r="AZ43" s="66">
        <v>8</v>
      </c>
      <c r="BA43" s="67"/>
      <c r="BB43" s="67"/>
      <c r="BC43" s="68"/>
      <c r="BD43" s="66">
        <v>9</v>
      </c>
      <c r="BE43" s="67"/>
      <c r="BF43" s="67"/>
      <c r="BG43" s="67"/>
      <c r="BH43" s="68"/>
      <c r="BI43" s="77">
        <v>10</v>
      </c>
      <c r="BJ43" s="77"/>
      <c r="BK43" s="77"/>
      <c r="BL43" s="77"/>
      <c r="BM43" s="77"/>
      <c r="BN43" s="77">
        <v>11</v>
      </c>
      <c r="BO43" s="77"/>
      <c r="BP43" s="77"/>
      <c r="BQ43" s="77"/>
    </row>
    <row r="44" spans="1:79" ht="15.75" hidden="1" customHeight="1" x14ac:dyDescent="0.2">
      <c r="A44" s="62" t="s">
        <v>15</v>
      </c>
      <c r="B44" s="62"/>
      <c r="C44" s="97" t="s">
        <v>16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91" t="s">
        <v>12</v>
      </c>
      <c r="AB44" s="91"/>
      <c r="AC44" s="91"/>
      <c r="AD44" s="91"/>
      <c r="AE44" s="91"/>
      <c r="AF44" s="91" t="s">
        <v>11</v>
      </c>
      <c r="AG44" s="91"/>
      <c r="AH44" s="91"/>
      <c r="AI44" s="91"/>
      <c r="AJ44" s="91"/>
      <c r="AK44" s="101" t="s">
        <v>18</v>
      </c>
      <c r="AL44" s="101"/>
      <c r="AM44" s="101"/>
      <c r="AN44" s="101"/>
      <c r="AO44" s="101"/>
      <c r="AP44" s="91" t="s">
        <v>13</v>
      </c>
      <c r="AQ44" s="91"/>
      <c r="AR44" s="91"/>
      <c r="AS44" s="91"/>
      <c r="AT44" s="91"/>
      <c r="AU44" s="91" t="s">
        <v>14</v>
      </c>
      <c r="AV44" s="91"/>
      <c r="AW44" s="91"/>
      <c r="AX44" s="91"/>
      <c r="AY44" s="91"/>
      <c r="AZ44" s="101" t="s">
        <v>18</v>
      </c>
      <c r="BA44" s="101"/>
      <c r="BB44" s="101"/>
      <c r="BC44" s="101"/>
      <c r="BD44" s="112" t="s">
        <v>34</v>
      </c>
      <c r="BE44" s="112"/>
      <c r="BF44" s="112"/>
      <c r="BG44" s="112"/>
      <c r="BH44" s="112"/>
      <c r="BI44" s="112" t="s">
        <v>34</v>
      </c>
      <c r="BJ44" s="112"/>
      <c r="BK44" s="112"/>
      <c r="BL44" s="112"/>
      <c r="BM44" s="112"/>
      <c r="BN44" s="99" t="s">
        <v>18</v>
      </c>
      <c r="BO44" s="99"/>
      <c r="BP44" s="99"/>
      <c r="BQ44" s="99"/>
      <c r="CA44" s="1" t="s">
        <v>21</v>
      </c>
    </row>
    <row r="45" spans="1:79" ht="63" customHeight="1" x14ac:dyDescent="0.2">
      <c r="A45" s="39">
        <v>1</v>
      </c>
      <c r="B45" s="39"/>
      <c r="C45" s="61" t="s">
        <v>71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60">
        <v>1043650</v>
      </c>
      <c r="AB45" s="60"/>
      <c r="AC45" s="60"/>
      <c r="AD45" s="60"/>
      <c r="AE45" s="60"/>
      <c r="AF45" s="60">
        <v>0</v>
      </c>
      <c r="AG45" s="60"/>
      <c r="AH45" s="60"/>
      <c r="AI45" s="60"/>
      <c r="AJ45" s="60"/>
      <c r="AK45" s="60">
        <f t="shared" ref="AK45:AK65" si="0">AA45+AF45</f>
        <v>1043650</v>
      </c>
      <c r="AL45" s="60"/>
      <c r="AM45" s="60"/>
      <c r="AN45" s="60"/>
      <c r="AO45" s="60"/>
      <c r="AP45" s="60">
        <v>1043650</v>
      </c>
      <c r="AQ45" s="60"/>
      <c r="AR45" s="60"/>
      <c r="AS45" s="60"/>
      <c r="AT45" s="60"/>
      <c r="AU45" s="60">
        <v>0</v>
      </c>
      <c r="AV45" s="60"/>
      <c r="AW45" s="60"/>
      <c r="AX45" s="60"/>
      <c r="AY45" s="60"/>
      <c r="AZ45" s="60">
        <f t="shared" ref="AZ45:AZ65" si="1">AP45+AU45</f>
        <v>1043650</v>
      </c>
      <c r="BA45" s="60"/>
      <c r="BB45" s="60"/>
      <c r="BC45" s="60"/>
      <c r="BD45" s="60">
        <f t="shared" ref="BD45:BD65" si="2">AP45-AA45</f>
        <v>0</v>
      </c>
      <c r="BE45" s="60"/>
      <c r="BF45" s="60"/>
      <c r="BG45" s="60"/>
      <c r="BH45" s="60"/>
      <c r="BI45" s="60">
        <f t="shared" ref="BI45:BI65" si="3">AU45-AF45</f>
        <v>0</v>
      </c>
      <c r="BJ45" s="60"/>
      <c r="BK45" s="60"/>
      <c r="BL45" s="60"/>
      <c r="BM45" s="60"/>
      <c r="BN45" s="60">
        <f t="shared" ref="BN45:BN65" si="4">BD45+BI45</f>
        <v>0</v>
      </c>
      <c r="BO45" s="60"/>
      <c r="BP45" s="60"/>
      <c r="BQ45" s="60"/>
      <c r="CA45" s="1" t="s">
        <v>22</v>
      </c>
    </row>
    <row r="46" spans="1:79" ht="31.5" customHeight="1" x14ac:dyDescent="0.2">
      <c r="A46" s="39">
        <v>2</v>
      </c>
      <c r="B46" s="39"/>
      <c r="C46" s="61" t="s">
        <v>72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60">
        <v>614200</v>
      </c>
      <c r="AB46" s="60"/>
      <c r="AC46" s="60"/>
      <c r="AD46" s="60"/>
      <c r="AE46" s="60"/>
      <c r="AF46" s="60">
        <v>0</v>
      </c>
      <c r="AG46" s="60"/>
      <c r="AH46" s="60"/>
      <c r="AI46" s="60"/>
      <c r="AJ46" s="60"/>
      <c r="AK46" s="60">
        <f t="shared" si="0"/>
        <v>614200</v>
      </c>
      <c r="AL46" s="60"/>
      <c r="AM46" s="60"/>
      <c r="AN46" s="60"/>
      <c r="AO46" s="60"/>
      <c r="AP46" s="60">
        <v>613909.25</v>
      </c>
      <c r="AQ46" s="60"/>
      <c r="AR46" s="60"/>
      <c r="AS46" s="60"/>
      <c r="AT46" s="60"/>
      <c r="AU46" s="60">
        <v>0</v>
      </c>
      <c r="AV46" s="60"/>
      <c r="AW46" s="60"/>
      <c r="AX46" s="60"/>
      <c r="AY46" s="60"/>
      <c r="AZ46" s="60">
        <f t="shared" si="1"/>
        <v>613909.25</v>
      </c>
      <c r="BA46" s="60"/>
      <c r="BB46" s="60"/>
      <c r="BC46" s="60"/>
      <c r="BD46" s="60">
        <f t="shared" si="2"/>
        <v>-290.75</v>
      </c>
      <c r="BE46" s="60"/>
      <c r="BF46" s="60"/>
      <c r="BG46" s="60"/>
      <c r="BH46" s="60"/>
      <c r="BI46" s="60">
        <f t="shared" si="3"/>
        <v>0</v>
      </c>
      <c r="BJ46" s="60"/>
      <c r="BK46" s="60"/>
      <c r="BL46" s="60"/>
      <c r="BM46" s="60"/>
      <c r="BN46" s="60">
        <f t="shared" si="4"/>
        <v>-290.75</v>
      </c>
      <c r="BO46" s="60"/>
      <c r="BP46" s="60"/>
      <c r="BQ46" s="60"/>
    </row>
    <row r="47" spans="1:79" ht="31.5" customHeight="1" x14ac:dyDescent="0.2">
      <c r="A47" s="39">
        <v>3</v>
      </c>
      <c r="B47" s="39"/>
      <c r="C47" s="61" t="s">
        <v>73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60">
        <v>826800</v>
      </c>
      <c r="AB47" s="60"/>
      <c r="AC47" s="60"/>
      <c r="AD47" s="60"/>
      <c r="AE47" s="60"/>
      <c r="AF47" s="60">
        <v>0</v>
      </c>
      <c r="AG47" s="60"/>
      <c r="AH47" s="60"/>
      <c r="AI47" s="60"/>
      <c r="AJ47" s="60"/>
      <c r="AK47" s="60">
        <f t="shared" si="0"/>
        <v>826800</v>
      </c>
      <c r="AL47" s="60"/>
      <c r="AM47" s="60"/>
      <c r="AN47" s="60"/>
      <c r="AO47" s="60"/>
      <c r="AP47" s="60">
        <v>825050.4</v>
      </c>
      <c r="AQ47" s="60"/>
      <c r="AR47" s="60"/>
      <c r="AS47" s="60"/>
      <c r="AT47" s="60"/>
      <c r="AU47" s="60">
        <v>0</v>
      </c>
      <c r="AV47" s="60"/>
      <c r="AW47" s="60"/>
      <c r="AX47" s="60"/>
      <c r="AY47" s="60"/>
      <c r="AZ47" s="60">
        <f t="shared" si="1"/>
        <v>825050.4</v>
      </c>
      <c r="BA47" s="60"/>
      <c r="BB47" s="60"/>
      <c r="BC47" s="60"/>
      <c r="BD47" s="60">
        <f t="shared" si="2"/>
        <v>-1749.5999999999767</v>
      </c>
      <c r="BE47" s="60"/>
      <c r="BF47" s="60"/>
      <c r="BG47" s="60"/>
      <c r="BH47" s="60"/>
      <c r="BI47" s="60">
        <f t="shared" si="3"/>
        <v>0</v>
      </c>
      <c r="BJ47" s="60"/>
      <c r="BK47" s="60"/>
      <c r="BL47" s="60"/>
      <c r="BM47" s="60"/>
      <c r="BN47" s="60">
        <f t="shared" si="4"/>
        <v>-1749.5999999999767</v>
      </c>
      <c r="BO47" s="60"/>
      <c r="BP47" s="60"/>
      <c r="BQ47" s="60"/>
    </row>
    <row r="48" spans="1:79" ht="31.5" customHeight="1" x14ac:dyDescent="0.2">
      <c r="A48" s="39">
        <v>4</v>
      </c>
      <c r="B48" s="39"/>
      <c r="C48" s="61" t="s">
        <v>74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60">
        <v>579800</v>
      </c>
      <c r="AB48" s="60"/>
      <c r="AC48" s="60"/>
      <c r="AD48" s="60"/>
      <c r="AE48" s="60"/>
      <c r="AF48" s="60">
        <v>0</v>
      </c>
      <c r="AG48" s="60"/>
      <c r="AH48" s="60"/>
      <c r="AI48" s="60"/>
      <c r="AJ48" s="60"/>
      <c r="AK48" s="60">
        <f t="shared" si="0"/>
        <v>579800</v>
      </c>
      <c r="AL48" s="60"/>
      <c r="AM48" s="60"/>
      <c r="AN48" s="60"/>
      <c r="AO48" s="60"/>
      <c r="AP48" s="60">
        <v>579800</v>
      </c>
      <c r="AQ48" s="60"/>
      <c r="AR48" s="60"/>
      <c r="AS48" s="60"/>
      <c r="AT48" s="60"/>
      <c r="AU48" s="60">
        <v>0</v>
      </c>
      <c r="AV48" s="60"/>
      <c r="AW48" s="60"/>
      <c r="AX48" s="60"/>
      <c r="AY48" s="60"/>
      <c r="AZ48" s="60">
        <f t="shared" si="1"/>
        <v>579800</v>
      </c>
      <c r="BA48" s="60"/>
      <c r="BB48" s="60"/>
      <c r="BC48" s="60"/>
      <c r="BD48" s="60">
        <f t="shared" si="2"/>
        <v>0</v>
      </c>
      <c r="BE48" s="60"/>
      <c r="BF48" s="60"/>
      <c r="BG48" s="60"/>
      <c r="BH48" s="60"/>
      <c r="BI48" s="60">
        <f t="shared" si="3"/>
        <v>0</v>
      </c>
      <c r="BJ48" s="60"/>
      <c r="BK48" s="60"/>
      <c r="BL48" s="60"/>
      <c r="BM48" s="60"/>
      <c r="BN48" s="60">
        <f t="shared" si="4"/>
        <v>0</v>
      </c>
      <c r="BO48" s="60"/>
      <c r="BP48" s="60"/>
      <c r="BQ48" s="60"/>
    </row>
    <row r="49" spans="1:69" ht="15.75" customHeight="1" x14ac:dyDescent="0.2">
      <c r="A49" s="39">
        <v>5</v>
      </c>
      <c r="B49" s="39"/>
      <c r="C49" s="61" t="s">
        <v>75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A49" s="60">
        <v>323874</v>
      </c>
      <c r="AB49" s="60"/>
      <c r="AC49" s="60"/>
      <c r="AD49" s="60"/>
      <c r="AE49" s="60"/>
      <c r="AF49" s="60">
        <v>0</v>
      </c>
      <c r="AG49" s="60"/>
      <c r="AH49" s="60"/>
      <c r="AI49" s="60"/>
      <c r="AJ49" s="60"/>
      <c r="AK49" s="60">
        <f t="shared" si="0"/>
        <v>323874</v>
      </c>
      <c r="AL49" s="60"/>
      <c r="AM49" s="60"/>
      <c r="AN49" s="60"/>
      <c r="AO49" s="60"/>
      <c r="AP49" s="60">
        <v>322374</v>
      </c>
      <c r="AQ49" s="60"/>
      <c r="AR49" s="60"/>
      <c r="AS49" s="60"/>
      <c r="AT49" s="60"/>
      <c r="AU49" s="60">
        <v>0</v>
      </c>
      <c r="AV49" s="60"/>
      <c r="AW49" s="60"/>
      <c r="AX49" s="60"/>
      <c r="AY49" s="60"/>
      <c r="AZ49" s="60">
        <f t="shared" si="1"/>
        <v>322374</v>
      </c>
      <c r="BA49" s="60"/>
      <c r="BB49" s="60"/>
      <c r="BC49" s="60"/>
      <c r="BD49" s="60">
        <f t="shared" si="2"/>
        <v>-1500</v>
      </c>
      <c r="BE49" s="60"/>
      <c r="BF49" s="60"/>
      <c r="BG49" s="60"/>
      <c r="BH49" s="60"/>
      <c r="BI49" s="60">
        <f t="shared" si="3"/>
        <v>0</v>
      </c>
      <c r="BJ49" s="60"/>
      <c r="BK49" s="60"/>
      <c r="BL49" s="60"/>
      <c r="BM49" s="60"/>
      <c r="BN49" s="60">
        <f t="shared" si="4"/>
        <v>-1500</v>
      </c>
      <c r="BO49" s="60"/>
      <c r="BP49" s="60"/>
      <c r="BQ49" s="60"/>
    </row>
    <row r="50" spans="1:69" ht="31.5" customHeight="1" x14ac:dyDescent="0.2">
      <c r="A50" s="39">
        <v>6</v>
      </c>
      <c r="B50" s="39"/>
      <c r="C50" s="61" t="s">
        <v>76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  <c r="AA50" s="60">
        <v>557116.39</v>
      </c>
      <c r="AB50" s="60"/>
      <c r="AC50" s="60"/>
      <c r="AD50" s="60"/>
      <c r="AE50" s="60"/>
      <c r="AF50" s="60">
        <v>0</v>
      </c>
      <c r="AG50" s="60"/>
      <c r="AH50" s="60"/>
      <c r="AI50" s="60"/>
      <c r="AJ50" s="60"/>
      <c r="AK50" s="60">
        <f t="shared" si="0"/>
        <v>557116.39</v>
      </c>
      <c r="AL50" s="60"/>
      <c r="AM50" s="60"/>
      <c r="AN50" s="60"/>
      <c r="AO50" s="60"/>
      <c r="AP50" s="60">
        <v>557116.39</v>
      </c>
      <c r="AQ50" s="60"/>
      <c r="AR50" s="60"/>
      <c r="AS50" s="60"/>
      <c r="AT50" s="60"/>
      <c r="AU50" s="60">
        <v>0</v>
      </c>
      <c r="AV50" s="60"/>
      <c r="AW50" s="60"/>
      <c r="AX50" s="60"/>
      <c r="AY50" s="60"/>
      <c r="AZ50" s="60">
        <f t="shared" si="1"/>
        <v>557116.39</v>
      </c>
      <c r="BA50" s="60"/>
      <c r="BB50" s="60"/>
      <c r="BC50" s="60"/>
      <c r="BD50" s="60">
        <f t="shared" si="2"/>
        <v>0</v>
      </c>
      <c r="BE50" s="60"/>
      <c r="BF50" s="60"/>
      <c r="BG50" s="60"/>
      <c r="BH50" s="60"/>
      <c r="BI50" s="60">
        <f t="shared" si="3"/>
        <v>0</v>
      </c>
      <c r="BJ50" s="60"/>
      <c r="BK50" s="60"/>
      <c r="BL50" s="60"/>
      <c r="BM50" s="60"/>
      <c r="BN50" s="60">
        <f t="shared" si="4"/>
        <v>0</v>
      </c>
      <c r="BO50" s="60"/>
      <c r="BP50" s="60"/>
      <c r="BQ50" s="60"/>
    </row>
    <row r="51" spans="1:69" ht="31.5" customHeight="1" x14ac:dyDescent="0.2">
      <c r="A51" s="39">
        <v>7</v>
      </c>
      <c r="B51" s="39"/>
      <c r="C51" s="61" t="s">
        <v>77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2"/>
      <c r="AA51" s="60">
        <v>142883.60999999999</v>
      </c>
      <c r="AB51" s="60"/>
      <c r="AC51" s="60"/>
      <c r="AD51" s="60"/>
      <c r="AE51" s="60"/>
      <c r="AF51" s="60">
        <v>0</v>
      </c>
      <c r="AG51" s="60"/>
      <c r="AH51" s="60"/>
      <c r="AI51" s="60"/>
      <c r="AJ51" s="60"/>
      <c r="AK51" s="60">
        <f t="shared" si="0"/>
        <v>142883.60999999999</v>
      </c>
      <c r="AL51" s="60"/>
      <c r="AM51" s="60"/>
      <c r="AN51" s="60"/>
      <c r="AO51" s="60"/>
      <c r="AP51" s="60">
        <v>138336.71</v>
      </c>
      <c r="AQ51" s="60"/>
      <c r="AR51" s="60"/>
      <c r="AS51" s="60"/>
      <c r="AT51" s="60"/>
      <c r="AU51" s="60">
        <v>0</v>
      </c>
      <c r="AV51" s="60"/>
      <c r="AW51" s="60"/>
      <c r="AX51" s="60"/>
      <c r="AY51" s="60"/>
      <c r="AZ51" s="60">
        <f t="shared" si="1"/>
        <v>138336.71</v>
      </c>
      <c r="BA51" s="60"/>
      <c r="BB51" s="60"/>
      <c r="BC51" s="60"/>
      <c r="BD51" s="60">
        <f t="shared" si="2"/>
        <v>-4546.8999999999942</v>
      </c>
      <c r="BE51" s="60"/>
      <c r="BF51" s="60"/>
      <c r="BG51" s="60"/>
      <c r="BH51" s="60"/>
      <c r="BI51" s="60">
        <f t="shared" si="3"/>
        <v>0</v>
      </c>
      <c r="BJ51" s="60"/>
      <c r="BK51" s="60"/>
      <c r="BL51" s="60"/>
      <c r="BM51" s="60"/>
      <c r="BN51" s="60">
        <f t="shared" si="4"/>
        <v>-4546.8999999999942</v>
      </c>
      <c r="BO51" s="60"/>
      <c r="BP51" s="60"/>
      <c r="BQ51" s="60"/>
    </row>
    <row r="52" spans="1:69" ht="15.75" customHeight="1" x14ac:dyDescent="0.2">
      <c r="A52" s="39">
        <v>8</v>
      </c>
      <c r="B52" s="39"/>
      <c r="C52" s="61" t="s">
        <v>78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2"/>
      <c r="AA52" s="60">
        <v>0</v>
      </c>
      <c r="AB52" s="60"/>
      <c r="AC52" s="60"/>
      <c r="AD52" s="60"/>
      <c r="AE52" s="60"/>
      <c r="AF52" s="60">
        <v>300000</v>
      </c>
      <c r="AG52" s="60"/>
      <c r="AH52" s="60"/>
      <c r="AI52" s="60"/>
      <c r="AJ52" s="60"/>
      <c r="AK52" s="60">
        <f t="shared" si="0"/>
        <v>300000</v>
      </c>
      <c r="AL52" s="60"/>
      <c r="AM52" s="60"/>
      <c r="AN52" s="60"/>
      <c r="AO52" s="60"/>
      <c r="AP52" s="60">
        <v>0</v>
      </c>
      <c r="AQ52" s="60"/>
      <c r="AR52" s="60"/>
      <c r="AS52" s="60"/>
      <c r="AT52" s="60"/>
      <c r="AU52" s="60">
        <v>286819.15999999997</v>
      </c>
      <c r="AV52" s="60"/>
      <c r="AW52" s="60"/>
      <c r="AX52" s="60"/>
      <c r="AY52" s="60"/>
      <c r="AZ52" s="60">
        <f t="shared" si="1"/>
        <v>286819.15999999997</v>
      </c>
      <c r="BA52" s="60"/>
      <c r="BB52" s="60"/>
      <c r="BC52" s="60"/>
      <c r="BD52" s="60">
        <f t="shared" si="2"/>
        <v>0</v>
      </c>
      <c r="BE52" s="60"/>
      <c r="BF52" s="60"/>
      <c r="BG52" s="60"/>
      <c r="BH52" s="60"/>
      <c r="BI52" s="60">
        <f t="shared" si="3"/>
        <v>-13180.840000000026</v>
      </c>
      <c r="BJ52" s="60"/>
      <c r="BK52" s="60"/>
      <c r="BL52" s="60"/>
      <c r="BM52" s="60"/>
      <c r="BN52" s="60">
        <f t="shared" si="4"/>
        <v>-13180.840000000026</v>
      </c>
      <c r="BO52" s="60"/>
      <c r="BP52" s="60"/>
      <c r="BQ52" s="60"/>
    </row>
    <row r="53" spans="1:69" ht="47.25" customHeight="1" x14ac:dyDescent="0.2">
      <c r="A53" s="39">
        <v>9</v>
      </c>
      <c r="B53" s="39"/>
      <c r="C53" s="61" t="s">
        <v>79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/>
      <c r="AA53" s="60">
        <v>72570</v>
      </c>
      <c r="AB53" s="60"/>
      <c r="AC53" s="60"/>
      <c r="AD53" s="60"/>
      <c r="AE53" s="60"/>
      <c r="AF53" s="60">
        <v>0</v>
      </c>
      <c r="AG53" s="60"/>
      <c r="AH53" s="60"/>
      <c r="AI53" s="60"/>
      <c r="AJ53" s="60"/>
      <c r="AK53" s="60">
        <f t="shared" si="0"/>
        <v>72570</v>
      </c>
      <c r="AL53" s="60"/>
      <c r="AM53" s="60"/>
      <c r="AN53" s="60"/>
      <c r="AO53" s="60"/>
      <c r="AP53" s="60">
        <v>66075</v>
      </c>
      <c r="AQ53" s="60"/>
      <c r="AR53" s="60"/>
      <c r="AS53" s="60"/>
      <c r="AT53" s="60"/>
      <c r="AU53" s="60">
        <v>0</v>
      </c>
      <c r="AV53" s="60"/>
      <c r="AW53" s="60"/>
      <c r="AX53" s="60"/>
      <c r="AY53" s="60"/>
      <c r="AZ53" s="60">
        <f t="shared" si="1"/>
        <v>66075</v>
      </c>
      <c r="BA53" s="60"/>
      <c r="BB53" s="60"/>
      <c r="BC53" s="60"/>
      <c r="BD53" s="60">
        <f t="shared" si="2"/>
        <v>-6495</v>
      </c>
      <c r="BE53" s="60"/>
      <c r="BF53" s="60"/>
      <c r="BG53" s="60"/>
      <c r="BH53" s="60"/>
      <c r="BI53" s="60">
        <f t="shared" si="3"/>
        <v>0</v>
      </c>
      <c r="BJ53" s="60"/>
      <c r="BK53" s="60"/>
      <c r="BL53" s="60"/>
      <c r="BM53" s="60"/>
      <c r="BN53" s="60">
        <f t="shared" si="4"/>
        <v>-6495</v>
      </c>
      <c r="BO53" s="60"/>
      <c r="BP53" s="60"/>
      <c r="BQ53" s="60"/>
    </row>
    <row r="54" spans="1:69" ht="15.75" customHeight="1" x14ac:dyDescent="0.2">
      <c r="A54" s="39">
        <v>10</v>
      </c>
      <c r="B54" s="39"/>
      <c r="C54" s="61" t="s">
        <v>80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2"/>
      <c r="AA54" s="60">
        <v>271630</v>
      </c>
      <c r="AB54" s="60"/>
      <c r="AC54" s="60"/>
      <c r="AD54" s="60"/>
      <c r="AE54" s="60"/>
      <c r="AF54" s="60">
        <v>0</v>
      </c>
      <c r="AG54" s="60"/>
      <c r="AH54" s="60"/>
      <c r="AI54" s="60"/>
      <c r="AJ54" s="60"/>
      <c r="AK54" s="60">
        <f t="shared" si="0"/>
        <v>271630</v>
      </c>
      <c r="AL54" s="60"/>
      <c r="AM54" s="60"/>
      <c r="AN54" s="60"/>
      <c r="AO54" s="60"/>
      <c r="AP54" s="60">
        <v>271962.3</v>
      </c>
      <c r="AQ54" s="60"/>
      <c r="AR54" s="60"/>
      <c r="AS54" s="60"/>
      <c r="AT54" s="60"/>
      <c r="AU54" s="60">
        <v>0</v>
      </c>
      <c r="AV54" s="60"/>
      <c r="AW54" s="60"/>
      <c r="AX54" s="60"/>
      <c r="AY54" s="60"/>
      <c r="AZ54" s="60">
        <f t="shared" si="1"/>
        <v>271962.3</v>
      </c>
      <c r="BA54" s="60"/>
      <c r="BB54" s="60"/>
      <c r="BC54" s="60"/>
      <c r="BD54" s="60">
        <f t="shared" si="2"/>
        <v>332.29999999998836</v>
      </c>
      <c r="BE54" s="60"/>
      <c r="BF54" s="60"/>
      <c r="BG54" s="60"/>
      <c r="BH54" s="60"/>
      <c r="BI54" s="60">
        <f t="shared" si="3"/>
        <v>0</v>
      </c>
      <c r="BJ54" s="60"/>
      <c r="BK54" s="60"/>
      <c r="BL54" s="60"/>
      <c r="BM54" s="60"/>
      <c r="BN54" s="60">
        <f t="shared" si="4"/>
        <v>332.29999999998836</v>
      </c>
      <c r="BO54" s="60"/>
      <c r="BP54" s="60"/>
      <c r="BQ54" s="60"/>
    </row>
    <row r="55" spans="1:69" ht="15.75" customHeight="1" x14ac:dyDescent="0.2">
      <c r="A55" s="39">
        <v>11</v>
      </c>
      <c r="B55" s="39"/>
      <c r="C55" s="61" t="s">
        <v>81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/>
      <c r="AA55" s="60">
        <v>127970</v>
      </c>
      <c r="AB55" s="60"/>
      <c r="AC55" s="60"/>
      <c r="AD55" s="60"/>
      <c r="AE55" s="60"/>
      <c r="AF55" s="60">
        <v>0</v>
      </c>
      <c r="AG55" s="60"/>
      <c r="AH55" s="60"/>
      <c r="AI55" s="60"/>
      <c r="AJ55" s="60"/>
      <c r="AK55" s="60">
        <f t="shared" si="0"/>
        <v>127970</v>
      </c>
      <c r="AL55" s="60"/>
      <c r="AM55" s="60"/>
      <c r="AN55" s="60"/>
      <c r="AO55" s="60"/>
      <c r="AP55" s="60">
        <v>127890.16</v>
      </c>
      <c r="AQ55" s="60"/>
      <c r="AR55" s="60"/>
      <c r="AS55" s="60"/>
      <c r="AT55" s="60"/>
      <c r="AU55" s="60">
        <v>0</v>
      </c>
      <c r="AV55" s="60"/>
      <c r="AW55" s="60"/>
      <c r="AX55" s="60"/>
      <c r="AY55" s="60"/>
      <c r="AZ55" s="60">
        <f t="shared" si="1"/>
        <v>127890.16</v>
      </c>
      <c r="BA55" s="60"/>
      <c r="BB55" s="60"/>
      <c r="BC55" s="60"/>
      <c r="BD55" s="60">
        <f t="shared" si="2"/>
        <v>-79.839999999996508</v>
      </c>
      <c r="BE55" s="60"/>
      <c r="BF55" s="60"/>
      <c r="BG55" s="60"/>
      <c r="BH55" s="60"/>
      <c r="BI55" s="60">
        <f t="shared" si="3"/>
        <v>0</v>
      </c>
      <c r="BJ55" s="60"/>
      <c r="BK55" s="60"/>
      <c r="BL55" s="60"/>
      <c r="BM55" s="60"/>
      <c r="BN55" s="60">
        <f t="shared" si="4"/>
        <v>-79.839999999996508</v>
      </c>
      <c r="BO55" s="60"/>
      <c r="BP55" s="60"/>
      <c r="BQ55" s="60"/>
    </row>
    <row r="56" spans="1:69" ht="15.75" customHeight="1" x14ac:dyDescent="0.2">
      <c r="A56" s="39">
        <v>12</v>
      </c>
      <c r="B56" s="39"/>
      <c r="C56" s="61" t="s">
        <v>67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2"/>
      <c r="AA56" s="60">
        <v>1400522</v>
      </c>
      <c r="AB56" s="60"/>
      <c r="AC56" s="60"/>
      <c r="AD56" s="60"/>
      <c r="AE56" s="60"/>
      <c r="AF56" s="60">
        <v>0</v>
      </c>
      <c r="AG56" s="60"/>
      <c r="AH56" s="60"/>
      <c r="AI56" s="60"/>
      <c r="AJ56" s="60"/>
      <c r="AK56" s="60">
        <f t="shared" si="0"/>
        <v>1400522</v>
      </c>
      <c r="AL56" s="60"/>
      <c r="AM56" s="60"/>
      <c r="AN56" s="60"/>
      <c r="AO56" s="60"/>
      <c r="AP56" s="60">
        <v>1395339.97</v>
      </c>
      <c r="AQ56" s="60"/>
      <c r="AR56" s="60"/>
      <c r="AS56" s="60"/>
      <c r="AT56" s="60"/>
      <c r="AU56" s="60">
        <v>0</v>
      </c>
      <c r="AV56" s="60"/>
      <c r="AW56" s="60"/>
      <c r="AX56" s="60"/>
      <c r="AY56" s="60"/>
      <c r="AZ56" s="60">
        <f t="shared" si="1"/>
        <v>1395339.97</v>
      </c>
      <c r="BA56" s="60"/>
      <c r="BB56" s="60"/>
      <c r="BC56" s="60"/>
      <c r="BD56" s="60">
        <f t="shared" si="2"/>
        <v>-5182.0300000000279</v>
      </c>
      <c r="BE56" s="60"/>
      <c r="BF56" s="60"/>
      <c r="BG56" s="60"/>
      <c r="BH56" s="60"/>
      <c r="BI56" s="60">
        <f t="shared" si="3"/>
        <v>0</v>
      </c>
      <c r="BJ56" s="60"/>
      <c r="BK56" s="60"/>
      <c r="BL56" s="60"/>
      <c r="BM56" s="60"/>
      <c r="BN56" s="60">
        <f t="shared" si="4"/>
        <v>-5182.0300000000279</v>
      </c>
      <c r="BO56" s="60"/>
      <c r="BP56" s="60"/>
      <c r="BQ56" s="60"/>
    </row>
    <row r="57" spans="1:69" ht="47.25" customHeight="1" x14ac:dyDescent="0.2">
      <c r="A57" s="39">
        <v>13</v>
      </c>
      <c r="B57" s="39"/>
      <c r="C57" s="61" t="s">
        <v>82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2"/>
      <c r="AA57" s="60">
        <v>62000</v>
      </c>
      <c r="AB57" s="60"/>
      <c r="AC57" s="60"/>
      <c r="AD57" s="60"/>
      <c r="AE57" s="60"/>
      <c r="AF57" s="60">
        <v>0</v>
      </c>
      <c r="AG57" s="60"/>
      <c r="AH57" s="60"/>
      <c r="AI57" s="60"/>
      <c r="AJ57" s="60"/>
      <c r="AK57" s="60">
        <f t="shared" si="0"/>
        <v>62000</v>
      </c>
      <c r="AL57" s="60"/>
      <c r="AM57" s="60"/>
      <c r="AN57" s="60"/>
      <c r="AO57" s="60"/>
      <c r="AP57" s="60">
        <v>13776.6</v>
      </c>
      <c r="AQ57" s="60"/>
      <c r="AR57" s="60"/>
      <c r="AS57" s="60"/>
      <c r="AT57" s="60"/>
      <c r="AU57" s="60">
        <v>0</v>
      </c>
      <c r="AV57" s="60"/>
      <c r="AW57" s="60"/>
      <c r="AX57" s="60"/>
      <c r="AY57" s="60"/>
      <c r="AZ57" s="60">
        <f t="shared" si="1"/>
        <v>13776.6</v>
      </c>
      <c r="BA57" s="60"/>
      <c r="BB57" s="60"/>
      <c r="BC57" s="60"/>
      <c r="BD57" s="60">
        <f t="shared" si="2"/>
        <v>-48223.4</v>
      </c>
      <c r="BE57" s="60"/>
      <c r="BF57" s="60"/>
      <c r="BG57" s="60"/>
      <c r="BH57" s="60"/>
      <c r="BI57" s="60">
        <f t="shared" si="3"/>
        <v>0</v>
      </c>
      <c r="BJ57" s="60"/>
      <c r="BK57" s="60"/>
      <c r="BL57" s="60"/>
      <c r="BM57" s="60"/>
      <c r="BN57" s="60">
        <f t="shared" si="4"/>
        <v>-48223.4</v>
      </c>
      <c r="BO57" s="60"/>
      <c r="BP57" s="60"/>
      <c r="BQ57" s="60"/>
    </row>
    <row r="58" spans="1:69" ht="15.75" customHeight="1" x14ac:dyDescent="0.2">
      <c r="A58" s="39">
        <v>14</v>
      </c>
      <c r="B58" s="39"/>
      <c r="C58" s="61" t="s">
        <v>83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2"/>
      <c r="AA58" s="60">
        <v>574980</v>
      </c>
      <c r="AB58" s="60"/>
      <c r="AC58" s="60"/>
      <c r="AD58" s="60"/>
      <c r="AE58" s="60"/>
      <c r="AF58" s="60">
        <v>0</v>
      </c>
      <c r="AG58" s="60"/>
      <c r="AH58" s="60"/>
      <c r="AI58" s="60"/>
      <c r="AJ58" s="60"/>
      <c r="AK58" s="60">
        <f t="shared" si="0"/>
        <v>574980</v>
      </c>
      <c r="AL58" s="60"/>
      <c r="AM58" s="60"/>
      <c r="AN58" s="60"/>
      <c r="AO58" s="60"/>
      <c r="AP58" s="60">
        <v>574952</v>
      </c>
      <c r="AQ58" s="60"/>
      <c r="AR58" s="60"/>
      <c r="AS58" s="60"/>
      <c r="AT58" s="60"/>
      <c r="AU58" s="60">
        <v>0</v>
      </c>
      <c r="AV58" s="60"/>
      <c r="AW58" s="60"/>
      <c r="AX58" s="60"/>
      <c r="AY58" s="60"/>
      <c r="AZ58" s="60">
        <f t="shared" si="1"/>
        <v>574952</v>
      </c>
      <c r="BA58" s="60"/>
      <c r="BB58" s="60"/>
      <c r="BC58" s="60"/>
      <c r="BD58" s="60">
        <f t="shared" si="2"/>
        <v>-28</v>
      </c>
      <c r="BE58" s="60"/>
      <c r="BF58" s="60"/>
      <c r="BG58" s="60"/>
      <c r="BH58" s="60"/>
      <c r="BI58" s="60">
        <f t="shared" si="3"/>
        <v>0</v>
      </c>
      <c r="BJ58" s="60"/>
      <c r="BK58" s="60"/>
      <c r="BL58" s="60"/>
      <c r="BM58" s="60"/>
      <c r="BN58" s="60">
        <f t="shared" si="4"/>
        <v>-28</v>
      </c>
      <c r="BO58" s="60"/>
      <c r="BP58" s="60"/>
      <c r="BQ58" s="60"/>
    </row>
    <row r="59" spans="1:69" ht="31.5" customHeight="1" x14ac:dyDescent="0.2">
      <c r="A59" s="39">
        <v>15</v>
      </c>
      <c r="B59" s="39"/>
      <c r="C59" s="61" t="s">
        <v>84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2"/>
      <c r="AA59" s="60">
        <v>0</v>
      </c>
      <c r="AB59" s="60"/>
      <c r="AC59" s="60"/>
      <c r="AD59" s="60"/>
      <c r="AE59" s="60"/>
      <c r="AF59" s="60">
        <v>0</v>
      </c>
      <c r="AG59" s="60"/>
      <c r="AH59" s="60"/>
      <c r="AI59" s="60"/>
      <c r="AJ59" s="60"/>
      <c r="AK59" s="60">
        <f t="shared" si="0"/>
        <v>0</v>
      </c>
      <c r="AL59" s="60"/>
      <c r="AM59" s="60"/>
      <c r="AN59" s="60"/>
      <c r="AO59" s="60"/>
      <c r="AP59" s="60">
        <v>0</v>
      </c>
      <c r="AQ59" s="60"/>
      <c r="AR59" s="60"/>
      <c r="AS59" s="60"/>
      <c r="AT59" s="60"/>
      <c r="AU59" s="60">
        <v>0</v>
      </c>
      <c r="AV59" s="60"/>
      <c r="AW59" s="60"/>
      <c r="AX59" s="60"/>
      <c r="AY59" s="60"/>
      <c r="AZ59" s="60">
        <f t="shared" si="1"/>
        <v>0</v>
      </c>
      <c r="BA59" s="60"/>
      <c r="BB59" s="60"/>
      <c r="BC59" s="60"/>
      <c r="BD59" s="60">
        <f t="shared" si="2"/>
        <v>0</v>
      </c>
      <c r="BE59" s="60"/>
      <c r="BF59" s="60"/>
      <c r="BG59" s="60"/>
      <c r="BH59" s="60"/>
      <c r="BI59" s="60">
        <f t="shared" si="3"/>
        <v>0</v>
      </c>
      <c r="BJ59" s="60"/>
      <c r="BK59" s="60"/>
      <c r="BL59" s="60"/>
      <c r="BM59" s="60"/>
      <c r="BN59" s="60">
        <f t="shared" si="4"/>
        <v>0</v>
      </c>
      <c r="BO59" s="60"/>
      <c r="BP59" s="60"/>
      <c r="BQ59" s="60"/>
    </row>
    <row r="60" spans="1:69" ht="31.5" customHeight="1" x14ac:dyDescent="0.2">
      <c r="A60" s="39">
        <v>16</v>
      </c>
      <c r="B60" s="39"/>
      <c r="C60" s="61" t="s">
        <v>85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2"/>
      <c r="AA60" s="60">
        <v>27385208</v>
      </c>
      <c r="AB60" s="60"/>
      <c r="AC60" s="60"/>
      <c r="AD60" s="60"/>
      <c r="AE60" s="60"/>
      <c r="AF60" s="60">
        <v>0</v>
      </c>
      <c r="AG60" s="60"/>
      <c r="AH60" s="60"/>
      <c r="AI60" s="60"/>
      <c r="AJ60" s="60"/>
      <c r="AK60" s="60">
        <f t="shared" si="0"/>
        <v>27385208</v>
      </c>
      <c r="AL60" s="60"/>
      <c r="AM60" s="60"/>
      <c r="AN60" s="60"/>
      <c r="AO60" s="60"/>
      <c r="AP60" s="60">
        <v>27374769.800000001</v>
      </c>
      <c r="AQ60" s="60"/>
      <c r="AR60" s="60"/>
      <c r="AS60" s="60"/>
      <c r="AT60" s="60"/>
      <c r="AU60" s="60">
        <v>0</v>
      </c>
      <c r="AV60" s="60"/>
      <c r="AW60" s="60"/>
      <c r="AX60" s="60"/>
      <c r="AY60" s="60"/>
      <c r="AZ60" s="60">
        <f t="shared" si="1"/>
        <v>27374769.800000001</v>
      </c>
      <c r="BA60" s="60"/>
      <c r="BB60" s="60"/>
      <c r="BC60" s="60"/>
      <c r="BD60" s="60">
        <f t="shared" si="2"/>
        <v>-10438.199999999255</v>
      </c>
      <c r="BE60" s="60"/>
      <c r="BF60" s="60"/>
      <c r="BG60" s="60"/>
      <c r="BH60" s="60"/>
      <c r="BI60" s="60">
        <f t="shared" si="3"/>
        <v>0</v>
      </c>
      <c r="BJ60" s="60"/>
      <c r="BK60" s="60"/>
      <c r="BL60" s="60"/>
      <c r="BM60" s="60"/>
      <c r="BN60" s="60">
        <f t="shared" si="4"/>
        <v>-10438.199999999255</v>
      </c>
      <c r="BO60" s="60"/>
      <c r="BP60" s="60"/>
      <c r="BQ60" s="60"/>
    </row>
    <row r="61" spans="1:69" ht="31.5" customHeight="1" x14ac:dyDescent="0.2">
      <c r="A61" s="39">
        <v>17</v>
      </c>
      <c r="B61" s="39"/>
      <c r="C61" s="61" t="s">
        <v>86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2"/>
      <c r="AA61" s="60">
        <v>239705</v>
      </c>
      <c r="AB61" s="60"/>
      <c r="AC61" s="60"/>
      <c r="AD61" s="60"/>
      <c r="AE61" s="60"/>
      <c r="AF61" s="60">
        <v>0</v>
      </c>
      <c r="AG61" s="60"/>
      <c r="AH61" s="60"/>
      <c r="AI61" s="60"/>
      <c r="AJ61" s="60"/>
      <c r="AK61" s="60">
        <f t="shared" si="0"/>
        <v>239705</v>
      </c>
      <c r="AL61" s="60"/>
      <c r="AM61" s="60"/>
      <c r="AN61" s="60"/>
      <c r="AO61" s="60"/>
      <c r="AP61" s="60">
        <v>225885</v>
      </c>
      <c r="AQ61" s="60"/>
      <c r="AR61" s="60"/>
      <c r="AS61" s="60"/>
      <c r="AT61" s="60"/>
      <c r="AU61" s="60">
        <v>0</v>
      </c>
      <c r="AV61" s="60"/>
      <c r="AW61" s="60"/>
      <c r="AX61" s="60"/>
      <c r="AY61" s="60"/>
      <c r="AZ61" s="60">
        <f t="shared" si="1"/>
        <v>225885</v>
      </c>
      <c r="BA61" s="60"/>
      <c r="BB61" s="60"/>
      <c r="BC61" s="60"/>
      <c r="BD61" s="60">
        <f t="shared" si="2"/>
        <v>-13820</v>
      </c>
      <c r="BE61" s="60"/>
      <c r="BF61" s="60"/>
      <c r="BG61" s="60"/>
      <c r="BH61" s="60"/>
      <c r="BI61" s="60">
        <f t="shared" si="3"/>
        <v>0</v>
      </c>
      <c r="BJ61" s="60"/>
      <c r="BK61" s="60"/>
      <c r="BL61" s="60"/>
      <c r="BM61" s="60"/>
      <c r="BN61" s="60">
        <f t="shared" si="4"/>
        <v>-13820</v>
      </c>
      <c r="BO61" s="60"/>
      <c r="BP61" s="60"/>
      <c r="BQ61" s="60"/>
    </row>
    <row r="62" spans="1:69" ht="47.25" customHeight="1" x14ac:dyDescent="0.2">
      <c r="A62" s="39">
        <v>18</v>
      </c>
      <c r="B62" s="39"/>
      <c r="C62" s="61" t="s">
        <v>87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2"/>
      <c r="AA62" s="60">
        <v>0</v>
      </c>
      <c r="AB62" s="60"/>
      <c r="AC62" s="60"/>
      <c r="AD62" s="60"/>
      <c r="AE62" s="60"/>
      <c r="AF62" s="60">
        <v>150000</v>
      </c>
      <c r="AG62" s="60"/>
      <c r="AH62" s="60"/>
      <c r="AI62" s="60"/>
      <c r="AJ62" s="60"/>
      <c r="AK62" s="60">
        <f t="shared" si="0"/>
        <v>150000</v>
      </c>
      <c r="AL62" s="60"/>
      <c r="AM62" s="60"/>
      <c r="AN62" s="60"/>
      <c r="AO62" s="60"/>
      <c r="AP62" s="60">
        <v>0</v>
      </c>
      <c r="AQ62" s="60"/>
      <c r="AR62" s="60"/>
      <c r="AS62" s="60"/>
      <c r="AT62" s="60"/>
      <c r="AU62" s="60">
        <v>123273.67</v>
      </c>
      <c r="AV62" s="60"/>
      <c r="AW62" s="60"/>
      <c r="AX62" s="60"/>
      <c r="AY62" s="60"/>
      <c r="AZ62" s="60">
        <f t="shared" si="1"/>
        <v>123273.67</v>
      </c>
      <c r="BA62" s="60"/>
      <c r="BB62" s="60"/>
      <c r="BC62" s="60"/>
      <c r="BD62" s="60">
        <f t="shared" si="2"/>
        <v>0</v>
      </c>
      <c r="BE62" s="60"/>
      <c r="BF62" s="60"/>
      <c r="BG62" s="60"/>
      <c r="BH62" s="60"/>
      <c r="BI62" s="60">
        <f t="shared" si="3"/>
        <v>-26726.33</v>
      </c>
      <c r="BJ62" s="60"/>
      <c r="BK62" s="60"/>
      <c r="BL62" s="60"/>
      <c r="BM62" s="60"/>
      <c r="BN62" s="60">
        <f t="shared" si="4"/>
        <v>-26726.33</v>
      </c>
      <c r="BO62" s="60"/>
      <c r="BP62" s="60"/>
      <c r="BQ62" s="60"/>
    </row>
    <row r="63" spans="1:69" ht="15.75" customHeight="1" x14ac:dyDescent="0.2">
      <c r="A63" s="39">
        <v>19</v>
      </c>
      <c r="B63" s="39"/>
      <c r="C63" s="61" t="s">
        <v>88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2"/>
      <c r="AA63" s="60">
        <v>261460</v>
      </c>
      <c r="AB63" s="60"/>
      <c r="AC63" s="60"/>
      <c r="AD63" s="60"/>
      <c r="AE63" s="60"/>
      <c r="AF63" s="60">
        <v>0</v>
      </c>
      <c r="AG63" s="60"/>
      <c r="AH63" s="60"/>
      <c r="AI63" s="60"/>
      <c r="AJ63" s="60"/>
      <c r="AK63" s="60">
        <f t="shared" si="0"/>
        <v>261460</v>
      </c>
      <c r="AL63" s="60"/>
      <c r="AM63" s="60"/>
      <c r="AN63" s="60"/>
      <c r="AO63" s="60"/>
      <c r="AP63" s="60">
        <v>261459.3</v>
      </c>
      <c r="AQ63" s="60"/>
      <c r="AR63" s="60"/>
      <c r="AS63" s="60"/>
      <c r="AT63" s="60"/>
      <c r="AU63" s="60">
        <v>0</v>
      </c>
      <c r="AV63" s="60"/>
      <c r="AW63" s="60"/>
      <c r="AX63" s="60"/>
      <c r="AY63" s="60"/>
      <c r="AZ63" s="60">
        <f t="shared" si="1"/>
        <v>261459.3</v>
      </c>
      <c r="BA63" s="60"/>
      <c r="BB63" s="60"/>
      <c r="BC63" s="60"/>
      <c r="BD63" s="60">
        <f t="shared" si="2"/>
        <v>-0.70000000001164153</v>
      </c>
      <c r="BE63" s="60"/>
      <c r="BF63" s="60"/>
      <c r="BG63" s="60"/>
      <c r="BH63" s="60"/>
      <c r="BI63" s="60">
        <f t="shared" si="3"/>
        <v>0</v>
      </c>
      <c r="BJ63" s="60"/>
      <c r="BK63" s="60"/>
      <c r="BL63" s="60"/>
      <c r="BM63" s="60"/>
      <c r="BN63" s="60">
        <f t="shared" si="4"/>
        <v>-0.70000000001164153</v>
      </c>
      <c r="BO63" s="60"/>
      <c r="BP63" s="60"/>
      <c r="BQ63" s="60"/>
    </row>
    <row r="64" spans="1:69" ht="15.75" customHeight="1" x14ac:dyDescent="0.2">
      <c r="A64" s="39">
        <v>20</v>
      </c>
      <c r="B64" s="39"/>
      <c r="C64" s="61" t="s">
        <v>89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/>
      <c r="AA64" s="60">
        <v>250000</v>
      </c>
      <c r="AB64" s="60"/>
      <c r="AC64" s="60"/>
      <c r="AD64" s="60"/>
      <c r="AE64" s="60"/>
      <c r="AF64" s="60">
        <v>0</v>
      </c>
      <c r="AG64" s="60"/>
      <c r="AH64" s="60"/>
      <c r="AI64" s="60"/>
      <c r="AJ64" s="60"/>
      <c r="AK64" s="60">
        <f t="shared" si="0"/>
        <v>250000</v>
      </c>
      <c r="AL64" s="60"/>
      <c r="AM64" s="60"/>
      <c r="AN64" s="60"/>
      <c r="AO64" s="60"/>
      <c r="AP64" s="60">
        <v>249891.20000000001</v>
      </c>
      <c r="AQ64" s="60"/>
      <c r="AR64" s="60"/>
      <c r="AS64" s="60"/>
      <c r="AT64" s="60"/>
      <c r="AU64" s="60">
        <v>0</v>
      </c>
      <c r="AV64" s="60"/>
      <c r="AW64" s="60"/>
      <c r="AX64" s="60"/>
      <c r="AY64" s="60"/>
      <c r="AZ64" s="60">
        <f t="shared" si="1"/>
        <v>249891.20000000001</v>
      </c>
      <c r="BA64" s="60"/>
      <c r="BB64" s="60"/>
      <c r="BC64" s="60"/>
      <c r="BD64" s="60">
        <f t="shared" si="2"/>
        <v>-108.79999999998836</v>
      </c>
      <c r="BE64" s="60"/>
      <c r="BF64" s="60"/>
      <c r="BG64" s="60"/>
      <c r="BH64" s="60"/>
      <c r="BI64" s="60">
        <f t="shared" si="3"/>
        <v>0</v>
      </c>
      <c r="BJ64" s="60"/>
      <c r="BK64" s="60"/>
      <c r="BL64" s="60"/>
      <c r="BM64" s="60"/>
      <c r="BN64" s="60">
        <f t="shared" si="4"/>
        <v>-108.79999999998836</v>
      </c>
      <c r="BO64" s="60"/>
      <c r="BP64" s="60"/>
      <c r="BQ64" s="60"/>
    </row>
    <row r="65" spans="1:79" s="31" customFormat="1" ht="15.75" x14ac:dyDescent="0.2">
      <c r="A65" s="44"/>
      <c r="B65" s="44"/>
      <c r="C65" s="59" t="s">
        <v>90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7"/>
      <c r="AA65" s="58">
        <v>34734369</v>
      </c>
      <c r="AB65" s="58"/>
      <c r="AC65" s="58"/>
      <c r="AD65" s="58"/>
      <c r="AE65" s="58"/>
      <c r="AF65" s="58">
        <v>450000</v>
      </c>
      <c r="AG65" s="58"/>
      <c r="AH65" s="58"/>
      <c r="AI65" s="58"/>
      <c r="AJ65" s="58"/>
      <c r="AK65" s="58">
        <f t="shared" si="0"/>
        <v>35184369</v>
      </c>
      <c r="AL65" s="58"/>
      <c r="AM65" s="58"/>
      <c r="AN65" s="58"/>
      <c r="AO65" s="58"/>
      <c r="AP65" s="58">
        <v>34642238.079999998</v>
      </c>
      <c r="AQ65" s="58"/>
      <c r="AR65" s="58"/>
      <c r="AS65" s="58"/>
      <c r="AT65" s="58"/>
      <c r="AU65" s="58">
        <v>410092.82999999996</v>
      </c>
      <c r="AV65" s="58"/>
      <c r="AW65" s="58"/>
      <c r="AX65" s="58"/>
      <c r="AY65" s="58"/>
      <c r="AZ65" s="58">
        <f t="shared" si="1"/>
        <v>35052330.909999996</v>
      </c>
      <c r="BA65" s="58"/>
      <c r="BB65" s="58"/>
      <c r="BC65" s="58"/>
      <c r="BD65" s="58">
        <f t="shared" si="2"/>
        <v>-92130.920000001788</v>
      </c>
      <c r="BE65" s="58"/>
      <c r="BF65" s="58"/>
      <c r="BG65" s="58"/>
      <c r="BH65" s="58"/>
      <c r="BI65" s="58">
        <f t="shared" si="3"/>
        <v>-39907.170000000042</v>
      </c>
      <c r="BJ65" s="58"/>
      <c r="BK65" s="58"/>
      <c r="BL65" s="58"/>
      <c r="BM65" s="58"/>
      <c r="BN65" s="58">
        <f t="shared" si="4"/>
        <v>-132038.09000000183</v>
      </c>
      <c r="BO65" s="58"/>
      <c r="BP65" s="58"/>
      <c r="BQ65" s="58"/>
    </row>
    <row r="67" spans="1:79" ht="15.75" customHeight="1" x14ac:dyDescent="0.2">
      <c r="A67" s="78" t="s">
        <v>47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1:79" ht="15" customHeight="1" x14ac:dyDescent="0.2">
      <c r="A68" s="96" t="s">
        <v>171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28.5" customHeight="1" x14ac:dyDescent="0.2">
      <c r="A69" s="39" t="s">
        <v>31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 t="s">
        <v>27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 t="s">
        <v>49</v>
      </c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 t="s">
        <v>0</v>
      </c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2"/>
      <c r="BN69" s="2"/>
      <c r="BO69" s="2"/>
      <c r="BP69" s="2"/>
      <c r="BQ69" s="2"/>
    </row>
    <row r="70" spans="1:79" ht="29.1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 t="s">
        <v>2</v>
      </c>
      <c r="R70" s="39"/>
      <c r="S70" s="39"/>
      <c r="T70" s="39"/>
      <c r="U70" s="39"/>
      <c r="V70" s="39" t="s">
        <v>1</v>
      </c>
      <c r="W70" s="39"/>
      <c r="X70" s="39"/>
      <c r="Y70" s="39"/>
      <c r="Z70" s="39"/>
      <c r="AA70" s="39" t="s">
        <v>28</v>
      </c>
      <c r="AB70" s="39"/>
      <c r="AC70" s="39"/>
      <c r="AD70" s="39"/>
      <c r="AE70" s="39"/>
      <c r="AF70" s="39"/>
      <c r="AG70" s="39" t="s">
        <v>2</v>
      </c>
      <c r="AH70" s="39"/>
      <c r="AI70" s="39"/>
      <c r="AJ70" s="39"/>
      <c r="AK70" s="39"/>
      <c r="AL70" s="39" t="s">
        <v>1</v>
      </c>
      <c r="AM70" s="39"/>
      <c r="AN70" s="39"/>
      <c r="AO70" s="39"/>
      <c r="AP70" s="39"/>
      <c r="AQ70" s="39" t="s">
        <v>28</v>
      </c>
      <c r="AR70" s="39"/>
      <c r="AS70" s="39"/>
      <c r="AT70" s="39"/>
      <c r="AU70" s="39"/>
      <c r="AV70" s="39"/>
      <c r="AW70" s="87" t="s">
        <v>2</v>
      </c>
      <c r="AX70" s="88"/>
      <c r="AY70" s="88"/>
      <c r="AZ70" s="88"/>
      <c r="BA70" s="89"/>
      <c r="BB70" s="87" t="s">
        <v>1</v>
      </c>
      <c r="BC70" s="88"/>
      <c r="BD70" s="88"/>
      <c r="BE70" s="88"/>
      <c r="BF70" s="89"/>
      <c r="BG70" s="39" t="s">
        <v>28</v>
      </c>
      <c r="BH70" s="39"/>
      <c r="BI70" s="39"/>
      <c r="BJ70" s="39"/>
      <c r="BK70" s="39"/>
      <c r="BL70" s="39"/>
      <c r="BM70" s="2"/>
      <c r="BN70" s="2"/>
      <c r="BO70" s="2"/>
      <c r="BP70" s="2"/>
      <c r="BQ70" s="2"/>
    </row>
    <row r="71" spans="1:79" ht="15.95" customHeight="1" x14ac:dyDescent="0.25">
      <c r="A71" s="39">
        <v>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>
        <v>2</v>
      </c>
      <c r="R71" s="39"/>
      <c r="S71" s="39"/>
      <c r="T71" s="39"/>
      <c r="U71" s="39"/>
      <c r="V71" s="39">
        <v>3</v>
      </c>
      <c r="W71" s="39"/>
      <c r="X71" s="39"/>
      <c r="Y71" s="39"/>
      <c r="Z71" s="39"/>
      <c r="AA71" s="39">
        <v>4</v>
      </c>
      <c r="AB71" s="39"/>
      <c r="AC71" s="39"/>
      <c r="AD71" s="39"/>
      <c r="AE71" s="39"/>
      <c r="AF71" s="39"/>
      <c r="AG71" s="39">
        <v>5</v>
      </c>
      <c r="AH71" s="39"/>
      <c r="AI71" s="39"/>
      <c r="AJ71" s="39"/>
      <c r="AK71" s="39"/>
      <c r="AL71" s="39">
        <v>6</v>
      </c>
      <c r="AM71" s="39"/>
      <c r="AN71" s="39"/>
      <c r="AO71" s="39"/>
      <c r="AP71" s="39"/>
      <c r="AQ71" s="39">
        <v>7</v>
      </c>
      <c r="AR71" s="39"/>
      <c r="AS71" s="39"/>
      <c r="AT71" s="39"/>
      <c r="AU71" s="39"/>
      <c r="AV71" s="39"/>
      <c r="AW71" s="39">
        <v>8</v>
      </c>
      <c r="AX71" s="39"/>
      <c r="AY71" s="39"/>
      <c r="AZ71" s="39"/>
      <c r="BA71" s="39"/>
      <c r="BB71" s="95">
        <v>9</v>
      </c>
      <c r="BC71" s="95"/>
      <c r="BD71" s="95"/>
      <c r="BE71" s="95"/>
      <c r="BF71" s="95"/>
      <c r="BG71" s="95">
        <v>10</v>
      </c>
      <c r="BH71" s="95"/>
      <c r="BI71" s="95"/>
      <c r="BJ71" s="95"/>
      <c r="BK71" s="95"/>
      <c r="BL71" s="95"/>
      <c r="BM71" s="6"/>
      <c r="BN71" s="6"/>
      <c r="BO71" s="6"/>
      <c r="BP71" s="6"/>
      <c r="BQ71" s="6"/>
    </row>
    <row r="72" spans="1:79" ht="18" hidden="1" customHeight="1" x14ac:dyDescent="0.2">
      <c r="A72" s="105" t="s">
        <v>16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91" t="s">
        <v>12</v>
      </c>
      <c r="R72" s="91"/>
      <c r="S72" s="91"/>
      <c r="T72" s="91"/>
      <c r="U72" s="91"/>
      <c r="V72" s="91" t="s">
        <v>11</v>
      </c>
      <c r="W72" s="91"/>
      <c r="X72" s="91"/>
      <c r="Y72" s="91"/>
      <c r="Z72" s="91"/>
      <c r="AA72" s="101" t="s">
        <v>18</v>
      </c>
      <c r="AB72" s="99"/>
      <c r="AC72" s="99"/>
      <c r="AD72" s="99"/>
      <c r="AE72" s="99"/>
      <c r="AF72" s="99"/>
      <c r="AG72" s="91" t="s">
        <v>13</v>
      </c>
      <c r="AH72" s="91"/>
      <c r="AI72" s="91"/>
      <c r="AJ72" s="91"/>
      <c r="AK72" s="91"/>
      <c r="AL72" s="91" t="s">
        <v>14</v>
      </c>
      <c r="AM72" s="91"/>
      <c r="AN72" s="91"/>
      <c r="AO72" s="91"/>
      <c r="AP72" s="91"/>
      <c r="AQ72" s="101" t="s">
        <v>18</v>
      </c>
      <c r="AR72" s="99"/>
      <c r="AS72" s="99"/>
      <c r="AT72" s="99"/>
      <c r="AU72" s="99"/>
      <c r="AV72" s="99"/>
      <c r="AW72" s="84" t="s">
        <v>19</v>
      </c>
      <c r="AX72" s="85"/>
      <c r="AY72" s="85"/>
      <c r="AZ72" s="85"/>
      <c r="BA72" s="86"/>
      <c r="BB72" s="84" t="s">
        <v>19</v>
      </c>
      <c r="BC72" s="85"/>
      <c r="BD72" s="85"/>
      <c r="BE72" s="85"/>
      <c r="BF72" s="86"/>
      <c r="BG72" s="99" t="s">
        <v>18</v>
      </c>
      <c r="BH72" s="99"/>
      <c r="BI72" s="99"/>
      <c r="BJ72" s="99"/>
      <c r="BK72" s="99"/>
      <c r="BL72" s="99"/>
      <c r="BM72" s="7"/>
      <c r="BN72" s="7"/>
      <c r="BO72" s="7"/>
      <c r="BP72" s="7"/>
      <c r="BQ72" s="7"/>
      <c r="CA72" s="1" t="s">
        <v>23</v>
      </c>
    </row>
    <row r="73" spans="1:79" ht="31.5" customHeight="1" x14ac:dyDescent="0.2">
      <c r="A73" s="56" t="s">
        <v>91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7"/>
      <c r="Q73" s="57">
        <v>31059389</v>
      </c>
      <c r="R73" s="57"/>
      <c r="S73" s="57"/>
      <c r="T73" s="57"/>
      <c r="U73" s="57"/>
      <c r="V73" s="57">
        <v>150000</v>
      </c>
      <c r="W73" s="57"/>
      <c r="X73" s="57"/>
      <c r="Y73" s="57"/>
      <c r="Z73" s="57"/>
      <c r="AA73" s="57">
        <f>Q73+V73</f>
        <v>31209389</v>
      </c>
      <c r="AB73" s="57"/>
      <c r="AC73" s="57"/>
      <c r="AD73" s="57"/>
      <c r="AE73" s="57"/>
      <c r="AF73" s="57"/>
      <c r="AG73" s="57">
        <v>30971804.98</v>
      </c>
      <c r="AH73" s="57"/>
      <c r="AI73" s="57"/>
      <c r="AJ73" s="57"/>
      <c r="AK73" s="57"/>
      <c r="AL73" s="57">
        <v>123273.67</v>
      </c>
      <c r="AM73" s="57"/>
      <c r="AN73" s="57"/>
      <c r="AO73" s="57"/>
      <c r="AP73" s="57"/>
      <c r="AQ73" s="57">
        <f>AG73+AL73</f>
        <v>31095078.650000002</v>
      </c>
      <c r="AR73" s="57"/>
      <c r="AS73" s="57"/>
      <c r="AT73" s="57"/>
      <c r="AU73" s="57"/>
      <c r="AV73" s="57"/>
      <c r="AW73" s="57">
        <f>AG73-Q73</f>
        <v>-87584.019999999553</v>
      </c>
      <c r="AX73" s="57"/>
      <c r="AY73" s="57"/>
      <c r="AZ73" s="57"/>
      <c r="BA73" s="57"/>
      <c r="BB73" s="53">
        <f>AL73-V73</f>
        <v>-26726.33</v>
      </c>
      <c r="BC73" s="53"/>
      <c r="BD73" s="53"/>
      <c r="BE73" s="53"/>
      <c r="BF73" s="53"/>
      <c r="BG73" s="53">
        <f>AW73+BB73</f>
        <v>-114310.34999999955</v>
      </c>
      <c r="BH73" s="53"/>
      <c r="BI73" s="53"/>
      <c r="BJ73" s="53"/>
      <c r="BK73" s="53"/>
      <c r="BL73" s="53"/>
      <c r="BM73" s="8"/>
      <c r="BN73" s="8"/>
      <c r="BO73" s="8"/>
      <c r="BP73" s="8"/>
      <c r="BQ73" s="8"/>
      <c r="CA73" s="1" t="s">
        <v>24</v>
      </c>
    </row>
    <row r="74" spans="1:79" ht="63" customHeight="1" x14ac:dyDescent="0.2">
      <c r="A74" s="56" t="s">
        <v>92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7">
        <v>3124980</v>
      </c>
      <c r="R74" s="57"/>
      <c r="S74" s="57"/>
      <c r="T74" s="57"/>
      <c r="U74" s="57"/>
      <c r="V74" s="57">
        <v>300000</v>
      </c>
      <c r="W74" s="57"/>
      <c r="X74" s="57"/>
      <c r="Y74" s="57"/>
      <c r="Z74" s="57"/>
      <c r="AA74" s="57">
        <f>Q74+V74</f>
        <v>3424980</v>
      </c>
      <c r="AB74" s="57"/>
      <c r="AC74" s="57"/>
      <c r="AD74" s="57"/>
      <c r="AE74" s="57"/>
      <c r="AF74" s="57"/>
      <c r="AG74" s="57">
        <v>3124980</v>
      </c>
      <c r="AH74" s="57"/>
      <c r="AI74" s="57"/>
      <c r="AJ74" s="57"/>
      <c r="AK74" s="57"/>
      <c r="AL74" s="57">
        <v>286819.15999999997</v>
      </c>
      <c r="AM74" s="57"/>
      <c r="AN74" s="57"/>
      <c r="AO74" s="57"/>
      <c r="AP74" s="57"/>
      <c r="AQ74" s="57">
        <f>AG74+AL74</f>
        <v>3411799.16</v>
      </c>
      <c r="AR74" s="57"/>
      <c r="AS74" s="57"/>
      <c r="AT74" s="57"/>
      <c r="AU74" s="57"/>
      <c r="AV74" s="57"/>
      <c r="AW74" s="57">
        <f>AG74-Q74</f>
        <v>0</v>
      </c>
      <c r="AX74" s="57"/>
      <c r="AY74" s="57"/>
      <c r="AZ74" s="57"/>
      <c r="BA74" s="57"/>
      <c r="BB74" s="53">
        <f>AL74-V74</f>
        <v>-13180.840000000026</v>
      </c>
      <c r="BC74" s="53"/>
      <c r="BD74" s="53"/>
      <c r="BE74" s="53"/>
      <c r="BF74" s="53"/>
      <c r="BG74" s="53">
        <f>AW74+BB74</f>
        <v>-13180.840000000026</v>
      </c>
      <c r="BH74" s="53"/>
      <c r="BI74" s="53"/>
      <c r="BJ74" s="53"/>
      <c r="BK74" s="53"/>
      <c r="BL74" s="53"/>
      <c r="BM74" s="8"/>
      <c r="BN74" s="8"/>
      <c r="BO74" s="8"/>
      <c r="BP74" s="8"/>
      <c r="BQ74" s="8"/>
    </row>
    <row r="75" spans="1:79" ht="31.5" customHeight="1" x14ac:dyDescent="0.2">
      <c r="A75" s="56" t="s">
        <v>93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57">
        <v>550000</v>
      </c>
      <c r="R75" s="57"/>
      <c r="S75" s="57"/>
      <c r="T75" s="57"/>
      <c r="U75" s="57"/>
      <c r="V75" s="57">
        <v>0</v>
      </c>
      <c r="W75" s="57"/>
      <c r="X75" s="57"/>
      <c r="Y75" s="57"/>
      <c r="Z75" s="57"/>
      <c r="AA75" s="57">
        <f>Q75+V75</f>
        <v>550000</v>
      </c>
      <c r="AB75" s="57"/>
      <c r="AC75" s="57"/>
      <c r="AD75" s="57"/>
      <c r="AE75" s="57"/>
      <c r="AF75" s="57"/>
      <c r="AG75" s="57">
        <v>545453.1</v>
      </c>
      <c r="AH75" s="57"/>
      <c r="AI75" s="57"/>
      <c r="AJ75" s="57"/>
      <c r="AK75" s="57"/>
      <c r="AL75" s="57">
        <v>0</v>
      </c>
      <c r="AM75" s="57"/>
      <c r="AN75" s="57"/>
      <c r="AO75" s="57"/>
      <c r="AP75" s="57"/>
      <c r="AQ75" s="57">
        <f>AG75+AL75</f>
        <v>545453.1</v>
      </c>
      <c r="AR75" s="57"/>
      <c r="AS75" s="57"/>
      <c r="AT75" s="57"/>
      <c r="AU75" s="57"/>
      <c r="AV75" s="57"/>
      <c r="AW75" s="57">
        <f>AG75-Q75</f>
        <v>-4546.9000000000233</v>
      </c>
      <c r="AX75" s="57"/>
      <c r="AY75" s="57"/>
      <c r="AZ75" s="57"/>
      <c r="BA75" s="57"/>
      <c r="BB75" s="53">
        <f>AL75-V75</f>
        <v>0</v>
      </c>
      <c r="BC75" s="53"/>
      <c r="BD75" s="53"/>
      <c r="BE75" s="53"/>
      <c r="BF75" s="53"/>
      <c r="BG75" s="53">
        <f>AW75+BB75</f>
        <v>-4546.9000000000233</v>
      </c>
      <c r="BH75" s="53"/>
      <c r="BI75" s="53"/>
      <c r="BJ75" s="53"/>
      <c r="BK75" s="53"/>
      <c r="BL75" s="53"/>
      <c r="BM75" s="8"/>
      <c r="BN75" s="8"/>
      <c r="BO75" s="8"/>
      <c r="BP75" s="8"/>
      <c r="BQ75" s="8"/>
    </row>
    <row r="76" spans="1:79" s="31" customFormat="1" ht="15" x14ac:dyDescent="0.2">
      <c r="A76" s="55" t="s">
        <v>94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7"/>
      <c r="Q76" s="54">
        <v>34734369</v>
      </c>
      <c r="R76" s="54"/>
      <c r="S76" s="54"/>
      <c r="T76" s="54"/>
      <c r="U76" s="54"/>
      <c r="V76" s="54">
        <v>450000</v>
      </c>
      <c r="W76" s="54"/>
      <c r="X76" s="54"/>
      <c r="Y76" s="54"/>
      <c r="Z76" s="54"/>
      <c r="AA76" s="54">
        <f>Q76+V76</f>
        <v>35184369</v>
      </c>
      <c r="AB76" s="54"/>
      <c r="AC76" s="54"/>
      <c r="AD76" s="54"/>
      <c r="AE76" s="54"/>
      <c r="AF76" s="54"/>
      <c r="AG76" s="54">
        <v>34642238.080000006</v>
      </c>
      <c r="AH76" s="54"/>
      <c r="AI76" s="54"/>
      <c r="AJ76" s="54"/>
      <c r="AK76" s="54"/>
      <c r="AL76" s="54">
        <v>410092.82999999996</v>
      </c>
      <c r="AM76" s="54"/>
      <c r="AN76" s="54"/>
      <c r="AO76" s="54"/>
      <c r="AP76" s="54"/>
      <c r="AQ76" s="54">
        <f>AG76+AL76</f>
        <v>35052330.910000004</v>
      </c>
      <c r="AR76" s="54"/>
      <c r="AS76" s="54"/>
      <c r="AT76" s="54"/>
      <c r="AU76" s="54"/>
      <c r="AV76" s="54"/>
      <c r="AW76" s="54">
        <f>AG76-Q76</f>
        <v>-92130.919999994338</v>
      </c>
      <c r="AX76" s="54"/>
      <c r="AY76" s="54"/>
      <c r="AZ76" s="54"/>
      <c r="BA76" s="54"/>
      <c r="BB76" s="52">
        <f>AL76-V76</f>
        <v>-39907.170000000042</v>
      </c>
      <c r="BC76" s="52"/>
      <c r="BD76" s="52"/>
      <c r="BE76" s="52"/>
      <c r="BF76" s="52"/>
      <c r="BG76" s="52">
        <f>AW76+BB76</f>
        <v>-132038.08999999438</v>
      </c>
      <c r="BH76" s="52"/>
      <c r="BI76" s="52"/>
      <c r="BJ76" s="52"/>
      <c r="BK76" s="52"/>
      <c r="BL76" s="52"/>
      <c r="BM76" s="32"/>
      <c r="BN76" s="32"/>
      <c r="BO76" s="32"/>
      <c r="BP76" s="32"/>
      <c r="BQ76" s="32"/>
    </row>
    <row r="78" spans="1:79" ht="15.75" customHeight="1" x14ac:dyDescent="0.2">
      <c r="A78" s="78" t="s">
        <v>48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</row>
    <row r="80" spans="1:79" ht="45" customHeight="1" x14ac:dyDescent="0.2">
      <c r="A80" s="113" t="s">
        <v>7</v>
      </c>
      <c r="B80" s="115"/>
      <c r="C80" s="113" t="s">
        <v>6</v>
      </c>
      <c r="D80" s="114"/>
      <c r="E80" s="114"/>
      <c r="F80" s="114"/>
      <c r="G80" s="114"/>
      <c r="H80" s="114"/>
      <c r="I80" s="115"/>
      <c r="J80" s="113" t="s">
        <v>5</v>
      </c>
      <c r="K80" s="114"/>
      <c r="L80" s="114"/>
      <c r="M80" s="114"/>
      <c r="N80" s="115"/>
      <c r="O80" s="113" t="s">
        <v>4</v>
      </c>
      <c r="P80" s="114"/>
      <c r="Q80" s="114"/>
      <c r="R80" s="114"/>
      <c r="S80" s="114"/>
      <c r="T80" s="114"/>
      <c r="U80" s="114"/>
      <c r="V80" s="114"/>
      <c r="W80" s="114"/>
      <c r="X80" s="115"/>
      <c r="Y80" s="39" t="s">
        <v>27</v>
      </c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 t="s">
        <v>50</v>
      </c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100" t="s">
        <v>0</v>
      </c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ht="32.25" customHeight="1" x14ac:dyDescent="0.2">
      <c r="A81" s="116"/>
      <c r="B81" s="118"/>
      <c r="C81" s="116"/>
      <c r="D81" s="117"/>
      <c r="E81" s="117"/>
      <c r="F81" s="117"/>
      <c r="G81" s="117"/>
      <c r="H81" s="117"/>
      <c r="I81" s="118"/>
      <c r="J81" s="116"/>
      <c r="K81" s="117"/>
      <c r="L81" s="117"/>
      <c r="M81" s="117"/>
      <c r="N81" s="118"/>
      <c r="O81" s="116"/>
      <c r="P81" s="117"/>
      <c r="Q81" s="117"/>
      <c r="R81" s="117"/>
      <c r="S81" s="117"/>
      <c r="T81" s="117"/>
      <c r="U81" s="117"/>
      <c r="V81" s="117"/>
      <c r="W81" s="117"/>
      <c r="X81" s="118"/>
      <c r="Y81" s="87" t="s">
        <v>2</v>
      </c>
      <c r="Z81" s="88"/>
      <c r="AA81" s="88"/>
      <c r="AB81" s="88"/>
      <c r="AC81" s="89"/>
      <c r="AD81" s="87" t="s">
        <v>1</v>
      </c>
      <c r="AE81" s="88"/>
      <c r="AF81" s="88"/>
      <c r="AG81" s="88"/>
      <c r="AH81" s="89"/>
      <c r="AI81" s="39" t="s">
        <v>28</v>
      </c>
      <c r="AJ81" s="39"/>
      <c r="AK81" s="39"/>
      <c r="AL81" s="39"/>
      <c r="AM81" s="39"/>
      <c r="AN81" s="39" t="s">
        <v>2</v>
      </c>
      <c r="AO81" s="39"/>
      <c r="AP81" s="39"/>
      <c r="AQ81" s="39"/>
      <c r="AR81" s="39"/>
      <c r="AS81" s="39" t="s">
        <v>1</v>
      </c>
      <c r="AT81" s="39"/>
      <c r="AU81" s="39"/>
      <c r="AV81" s="39"/>
      <c r="AW81" s="39"/>
      <c r="AX81" s="39" t="s">
        <v>28</v>
      </c>
      <c r="AY81" s="39"/>
      <c r="AZ81" s="39"/>
      <c r="BA81" s="39"/>
      <c r="BB81" s="39"/>
      <c r="BC81" s="39" t="s">
        <v>2</v>
      </c>
      <c r="BD81" s="39"/>
      <c r="BE81" s="39"/>
      <c r="BF81" s="39"/>
      <c r="BG81" s="39"/>
      <c r="BH81" s="39" t="s">
        <v>1</v>
      </c>
      <c r="BI81" s="39"/>
      <c r="BJ81" s="39"/>
      <c r="BK81" s="39"/>
      <c r="BL81" s="39"/>
      <c r="BM81" s="39" t="s">
        <v>28</v>
      </c>
      <c r="BN81" s="39"/>
      <c r="BO81" s="39"/>
      <c r="BP81" s="39"/>
      <c r="BQ81" s="39"/>
      <c r="BR81" s="2"/>
      <c r="BS81" s="2"/>
      <c r="BT81" s="2"/>
      <c r="BU81" s="2"/>
      <c r="BV81" s="2"/>
      <c r="BW81" s="2"/>
      <c r="BX81" s="2"/>
      <c r="BY81" s="2"/>
      <c r="BZ81" s="9"/>
    </row>
    <row r="82" spans="1:79" ht="15.95" customHeight="1" x14ac:dyDescent="0.2">
      <c r="A82" s="39">
        <v>1</v>
      </c>
      <c r="B82" s="39"/>
      <c r="C82" s="39">
        <v>2</v>
      </c>
      <c r="D82" s="39"/>
      <c r="E82" s="39"/>
      <c r="F82" s="39"/>
      <c r="G82" s="39"/>
      <c r="H82" s="39"/>
      <c r="I82" s="39"/>
      <c r="J82" s="39">
        <v>3</v>
      </c>
      <c r="K82" s="39"/>
      <c r="L82" s="39"/>
      <c r="M82" s="39"/>
      <c r="N82" s="39"/>
      <c r="O82" s="39">
        <v>4</v>
      </c>
      <c r="P82" s="39"/>
      <c r="Q82" s="39"/>
      <c r="R82" s="39"/>
      <c r="S82" s="39"/>
      <c r="T82" s="39"/>
      <c r="U82" s="39"/>
      <c r="V82" s="39"/>
      <c r="W82" s="39"/>
      <c r="X82" s="39"/>
      <c r="Y82" s="39">
        <v>5</v>
      </c>
      <c r="Z82" s="39"/>
      <c r="AA82" s="39"/>
      <c r="AB82" s="39"/>
      <c r="AC82" s="39"/>
      <c r="AD82" s="39">
        <v>6</v>
      </c>
      <c r="AE82" s="39"/>
      <c r="AF82" s="39"/>
      <c r="AG82" s="39"/>
      <c r="AH82" s="39"/>
      <c r="AI82" s="39">
        <v>7</v>
      </c>
      <c r="AJ82" s="39"/>
      <c r="AK82" s="39"/>
      <c r="AL82" s="39"/>
      <c r="AM82" s="39"/>
      <c r="AN82" s="87">
        <v>8</v>
      </c>
      <c r="AO82" s="88"/>
      <c r="AP82" s="88"/>
      <c r="AQ82" s="88"/>
      <c r="AR82" s="89"/>
      <c r="AS82" s="87">
        <v>9</v>
      </c>
      <c r="AT82" s="88"/>
      <c r="AU82" s="88"/>
      <c r="AV82" s="88"/>
      <c r="AW82" s="89"/>
      <c r="AX82" s="87">
        <v>10</v>
      </c>
      <c r="AY82" s="88"/>
      <c r="AZ82" s="88"/>
      <c r="BA82" s="88"/>
      <c r="BB82" s="89"/>
      <c r="BC82" s="87">
        <v>11</v>
      </c>
      <c r="BD82" s="88"/>
      <c r="BE82" s="88"/>
      <c r="BF82" s="88"/>
      <c r="BG82" s="89"/>
      <c r="BH82" s="87">
        <v>12</v>
      </c>
      <c r="BI82" s="88"/>
      <c r="BJ82" s="88"/>
      <c r="BK82" s="88"/>
      <c r="BL82" s="89"/>
      <c r="BM82" s="87">
        <v>13</v>
      </c>
      <c r="BN82" s="88"/>
      <c r="BO82" s="88"/>
      <c r="BP82" s="88"/>
      <c r="BQ82" s="89"/>
      <c r="BR82" s="2"/>
      <c r="BS82" s="2"/>
      <c r="BT82" s="2"/>
      <c r="BU82" s="2"/>
      <c r="BV82" s="2"/>
      <c r="BW82" s="2"/>
      <c r="BX82" s="2"/>
      <c r="BY82" s="2"/>
      <c r="BZ82" s="9"/>
    </row>
    <row r="83" spans="1:79" ht="12.75" hidden="1" customHeight="1" x14ac:dyDescent="0.2">
      <c r="A83" s="62" t="s">
        <v>39</v>
      </c>
      <c r="B83" s="62"/>
      <c r="C83" s="102" t="s">
        <v>16</v>
      </c>
      <c r="D83" s="103"/>
      <c r="E83" s="103"/>
      <c r="F83" s="103"/>
      <c r="G83" s="103"/>
      <c r="H83" s="103"/>
      <c r="I83" s="104"/>
      <c r="J83" s="62" t="s">
        <v>17</v>
      </c>
      <c r="K83" s="62"/>
      <c r="L83" s="62"/>
      <c r="M83" s="62"/>
      <c r="N83" s="62"/>
      <c r="O83" s="105" t="s">
        <v>40</v>
      </c>
      <c r="P83" s="105"/>
      <c r="Q83" s="105"/>
      <c r="R83" s="105"/>
      <c r="S83" s="105"/>
      <c r="T83" s="105"/>
      <c r="U83" s="105"/>
      <c r="V83" s="105"/>
      <c r="W83" s="105"/>
      <c r="X83" s="102"/>
      <c r="Y83" s="91" t="s">
        <v>12</v>
      </c>
      <c r="Z83" s="91"/>
      <c r="AA83" s="91"/>
      <c r="AB83" s="91"/>
      <c r="AC83" s="91"/>
      <c r="AD83" s="91" t="s">
        <v>32</v>
      </c>
      <c r="AE83" s="91"/>
      <c r="AF83" s="91"/>
      <c r="AG83" s="91"/>
      <c r="AH83" s="91"/>
      <c r="AI83" s="91" t="s">
        <v>18</v>
      </c>
      <c r="AJ83" s="91"/>
      <c r="AK83" s="91"/>
      <c r="AL83" s="91"/>
      <c r="AM83" s="91"/>
      <c r="AN83" s="91" t="s">
        <v>33</v>
      </c>
      <c r="AO83" s="91"/>
      <c r="AP83" s="91"/>
      <c r="AQ83" s="91"/>
      <c r="AR83" s="91"/>
      <c r="AS83" s="91" t="s">
        <v>13</v>
      </c>
      <c r="AT83" s="91"/>
      <c r="AU83" s="91"/>
      <c r="AV83" s="91"/>
      <c r="AW83" s="91"/>
      <c r="AX83" s="91" t="s">
        <v>18</v>
      </c>
      <c r="AY83" s="91"/>
      <c r="AZ83" s="91"/>
      <c r="BA83" s="91"/>
      <c r="BB83" s="91"/>
      <c r="BC83" s="91" t="s">
        <v>35</v>
      </c>
      <c r="BD83" s="91"/>
      <c r="BE83" s="91"/>
      <c r="BF83" s="91"/>
      <c r="BG83" s="91"/>
      <c r="BH83" s="91" t="s">
        <v>35</v>
      </c>
      <c r="BI83" s="91"/>
      <c r="BJ83" s="91"/>
      <c r="BK83" s="91"/>
      <c r="BL83" s="91"/>
      <c r="BM83" s="92" t="s">
        <v>18</v>
      </c>
      <c r="BN83" s="92"/>
      <c r="BO83" s="92"/>
      <c r="BP83" s="92"/>
      <c r="BQ83" s="92"/>
      <c r="BR83" s="12"/>
      <c r="BS83" s="12"/>
      <c r="BT83" s="9"/>
      <c r="BU83" s="9"/>
      <c r="BV83" s="9"/>
      <c r="BW83" s="9"/>
      <c r="BX83" s="9"/>
      <c r="BY83" s="9"/>
      <c r="BZ83" s="9"/>
      <c r="CA83" s="1" t="s">
        <v>25</v>
      </c>
    </row>
    <row r="84" spans="1:79" s="31" customFormat="1" ht="15.75" x14ac:dyDescent="0.2">
      <c r="A84" s="44">
        <v>0</v>
      </c>
      <c r="B84" s="44"/>
      <c r="C84" s="48" t="s">
        <v>95</v>
      </c>
      <c r="D84" s="48"/>
      <c r="E84" s="48"/>
      <c r="F84" s="48"/>
      <c r="G84" s="48"/>
      <c r="H84" s="48"/>
      <c r="I84" s="48"/>
      <c r="J84" s="48" t="s">
        <v>96</v>
      </c>
      <c r="K84" s="48"/>
      <c r="L84" s="48"/>
      <c r="M84" s="48"/>
      <c r="N84" s="48"/>
      <c r="O84" s="48" t="s">
        <v>96</v>
      </c>
      <c r="P84" s="48"/>
      <c r="Q84" s="48"/>
      <c r="R84" s="48"/>
      <c r="S84" s="48"/>
      <c r="T84" s="48"/>
      <c r="U84" s="48"/>
      <c r="V84" s="48"/>
      <c r="W84" s="48"/>
      <c r="X84" s="48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3"/>
      <c r="BS84" s="33"/>
      <c r="BT84" s="33"/>
      <c r="BU84" s="33"/>
      <c r="BV84" s="33"/>
      <c r="BW84" s="33"/>
      <c r="BX84" s="33"/>
      <c r="BY84" s="33"/>
      <c r="BZ84" s="34"/>
      <c r="CA84" s="31" t="s">
        <v>26</v>
      </c>
    </row>
    <row r="85" spans="1:79" ht="127.5" customHeight="1" x14ac:dyDescent="0.2">
      <c r="A85" s="39">
        <v>1</v>
      </c>
      <c r="B85" s="39"/>
      <c r="C85" s="40" t="s">
        <v>97</v>
      </c>
      <c r="D85" s="50"/>
      <c r="E85" s="50"/>
      <c r="F85" s="50"/>
      <c r="G85" s="50"/>
      <c r="H85" s="50"/>
      <c r="I85" s="51"/>
      <c r="J85" s="43" t="s">
        <v>180</v>
      </c>
      <c r="K85" s="43"/>
      <c r="L85" s="43"/>
      <c r="M85" s="43"/>
      <c r="N85" s="43"/>
      <c r="O85" s="40" t="s">
        <v>99</v>
      </c>
      <c r="P85" s="50"/>
      <c r="Q85" s="50"/>
      <c r="R85" s="50"/>
      <c r="S85" s="50"/>
      <c r="T85" s="50"/>
      <c r="U85" s="50"/>
      <c r="V85" s="50"/>
      <c r="W85" s="50"/>
      <c r="X85" s="51"/>
      <c r="Y85" s="36">
        <v>1043650</v>
      </c>
      <c r="Z85" s="36"/>
      <c r="AA85" s="36"/>
      <c r="AB85" s="36"/>
      <c r="AC85" s="36"/>
      <c r="AD85" s="36">
        <v>0</v>
      </c>
      <c r="AE85" s="36"/>
      <c r="AF85" s="36"/>
      <c r="AG85" s="36"/>
      <c r="AH85" s="36"/>
      <c r="AI85" s="36">
        <f t="shared" ref="AI85:AI104" si="5">Y85+AD85</f>
        <v>1043650</v>
      </c>
      <c r="AJ85" s="36"/>
      <c r="AK85" s="36"/>
      <c r="AL85" s="36"/>
      <c r="AM85" s="36"/>
      <c r="AN85" s="36">
        <v>1043650</v>
      </c>
      <c r="AO85" s="36"/>
      <c r="AP85" s="36"/>
      <c r="AQ85" s="36"/>
      <c r="AR85" s="36"/>
      <c r="AS85" s="36">
        <v>0</v>
      </c>
      <c r="AT85" s="36"/>
      <c r="AU85" s="36"/>
      <c r="AV85" s="36"/>
      <c r="AW85" s="36"/>
      <c r="AX85" s="35">
        <f t="shared" ref="AX85:AX104" si="6">AN85+AS85</f>
        <v>1043650</v>
      </c>
      <c r="AY85" s="35"/>
      <c r="AZ85" s="35"/>
      <c r="BA85" s="35"/>
      <c r="BB85" s="35"/>
      <c r="BC85" s="35">
        <f t="shared" ref="BC85:BC104" si="7">AN85-Y85</f>
        <v>0</v>
      </c>
      <c r="BD85" s="35"/>
      <c r="BE85" s="35"/>
      <c r="BF85" s="35"/>
      <c r="BG85" s="35"/>
      <c r="BH85" s="35">
        <f t="shared" ref="BH85:BH104" si="8">AS85-AD85</f>
        <v>0</v>
      </c>
      <c r="BI85" s="35"/>
      <c r="BJ85" s="35"/>
      <c r="BK85" s="35"/>
      <c r="BL85" s="35"/>
      <c r="BM85" s="35">
        <f t="shared" ref="BM85:BM104" si="9">BC85+BH85</f>
        <v>0</v>
      </c>
      <c r="BN85" s="35"/>
      <c r="BO85" s="35"/>
      <c r="BP85" s="35"/>
      <c r="BQ85" s="3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56.25" customHeight="1" x14ac:dyDescent="0.2">
      <c r="A86" s="39">
        <v>2</v>
      </c>
      <c r="B86" s="39"/>
      <c r="C86" s="40" t="s">
        <v>72</v>
      </c>
      <c r="D86" s="41"/>
      <c r="E86" s="41"/>
      <c r="F86" s="41"/>
      <c r="G86" s="41"/>
      <c r="H86" s="41"/>
      <c r="I86" s="42"/>
      <c r="J86" s="43" t="s">
        <v>180</v>
      </c>
      <c r="K86" s="43"/>
      <c r="L86" s="43"/>
      <c r="M86" s="43"/>
      <c r="N86" s="43"/>
      <c r="O86" s="40" t="s">
        <v>100</v>
      </c>
      <c r="P86" s="41"/>
      <c r="Q86" s="41"/>
      <c r="R86" s="41"/>
      <c r="S86" s="41"/>
      <c r="T86" s="41"/>
      <c r="U86" s="41"/>
      <c r="V86" s="41"/>
      <c r="W86" s="41"/>
      <c r="X86" s="42"/>
      <c r="Y86" s="36">
        <v>614200</v>
      </c>
      <c r="Z86" s="36"/>
      <c r="AA86" s="36"/>
      <c r="AB86" s="36"/>
      <c r="AC86" s="36"/>
      <c r="AD86" s="36">
        <v>0</v>
      </c>
      <c r="AE86" s="36"/>
      <c r="AF86" s="36"/>
      <c r="AG86" s="36"/>
      <c r="AH86" s="36"/>
      <c r="AI86" s="36">
        <f t="shared" si="5"/>
        <v>614200</v>
      </c>
      <c r="AJ86" s="36"/>
      <c r="AK86" s="36"/>
      <c r="AL86" s="36"/>
      <c r="AM86" s="36"/>
      <c r="AN86" s="36">
        <v>613909.25</v>
      </c>
      <c r="AO86" s="36"/>
      <c r="AP86" s="36"/>
      <c r="AQ86" s="36"/>
      <c r="AR86" s="36"/>
      <c r="AS86" s="36">
        <v>0</v>
      </c>
      <c r="AT86" s="36"/>
      <c r="AU86" s="36"/>
      <c r="AV86" s="36"/>
      <c r="AW86" s="36"/>
      <c r="AX86" s="35">
        <f t="shared" si="6"/>
        <v>613909.25</v>
      </c>
      <c r="AY86" s="35"/>
      <c r="AZ86" s="35"/>
      <c r="BA86" s="35"/>
      <c r="BB86" s="35"/>
      <c r="BC86" s="35">
        <f t="shared" si="7"/>
        <v>-290.75</v>
      </c>
      <c r="BD86" s="35"/>
      <c r="BE86" s="35"/>
      <c r="BF86" s="35"/>
      <c r="BG86" s="35"/>
      <c r="BH86" s="35">
        <f t="shared" si="8"/>
        <v>0</v>
      </c>
      <c r="BI86" s="35"/>
      <c r="BJ86" s="35"/>
      <c r="BK86" s="35"/>
      <c r="BL86" s="35"/>
      <c r="BM86" s="35">
        <f t="shared" si="9"/>
        <v>-290.75</v>
      </c>
      <c r="BN86" s="35"/>
      <c r="BO86" s="35"/>
      <c r="BP86" s="35"/>
      <c r="BQ86" s="3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36" customHeight="1" x14ac:dyDescent="0.2">
      <c r="A87" s="39">
        <v>3</v>
      </c>
      <c r="B87" s="39"/>
      <c r="C87" s="40" t="s">
        <v>73</v>
      </c>
      <c r="D87" s="41"/>
      <c r="E87" s="41"/>
      <c r="F87" s="41"/>
      <c r="G87" s="41"/>
      <c r="H87" s="41"/>
      <c r="I87" s="42"/>
      <c r="J87" s="43" t="s">
        <v>180</v>
      </c>
      <c r="K87" s="43"/>
      <c r="L87" s="43"/>
      <c r="M87" s="43"/>
      <c r="N87" s="43"/>
      <c r="O87" s="40" t="s">
        <v>101</v>
      </c>
      <c r="P87" s="41"/>
      <c r="Q87" s="41"/>
      <c r="R87" s="41"/>
      <c r="S87" s="41"/>
      <c r="T87" s="41"/>
      <c r="U87" s="41"/>
      <c r="V87" s="41"/>
      <c r="W87" s="41"/>
      <c r="X87" s="42"/>
      <c r="Y87" s="36">
        <v>826800</v>
      </c>
      <c r="Z87" s="36"/>
      <c r="AA87" s="36"/>
      <c r="AB87" s="36"/>
      <c r="AC87" s="36"/>
      <c r="AD87" s="36">
        <v>0</v>
      </c>
      <c r="AE87" s="36"/>
      <c r="AF87" s="36"/>
      <c r="AG87" s="36"/>
      <c r="AH87" s="36"/>
      <c r="AI87" s="36">
        <f t="shared" si="5"/>
        <v>826800</v>
      </c>
      <c r="AJ87" s="36"/>
      <c r="AK87" s="36"/>
      <c r="AL87" s="36"/>
      <c r="AM87" s="36"/>
      <c r="AN87" s="36">
        <v>825050.4</v>
      </c>
      <c r="AO87" s="36"/>
      <c r="AP87" s="36"/>
      <c r="AQ87" s="36"/>
      <c r="AR87" s="36"/>
      <c r="AS87" s="36">
        <v>0</v>
      </c>
      <c r="AT87" s="36"/>
      <c r="AU87" s="36"/>
      <c r="AV87" s="36"/>
      <c r="AW87" s="36"/>
      <c r="AX87" s="35">
        <f t="shared" si="6"/>
        <v>825050.4</v>
      </c>
      <c r="AY87" s="35"/>
      <c r="AZ87" s="35"/>
      <c r="BA87" s="35"/>
      <c r="BB87" s="35"/>
      <c r="BC87" s="35">
        <f t="shared" si="7"/>
        <v>-1749.5999999999767</v>
      </c>
      <c r="BD87" s="35"/>
      <c r="BE87" s="35"/>
      <c r="BF87" s="35"/>
      <c r="BG87" s="35"/>
      <c r="BH87" s="35">
        <f t="shared" si="8"/>
        <v>0</v>
      </c>
      <c r="BI87" s="35"/>
      <c r="BJ87" s="35"/>
      <c r="BK87" s="35"/>
      <c r="BL87" s="35"/>
      <c r="BM87" s="35">
        <f t="shared" si="9"/>
        <v>-1749.5999999999767</v>
      </c>
      <c r="BN87" s="35"/>
      <c r="BO87" s="35"/>
      <c r="BP87" s="35"/>
      <c r="BQ87" s="3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65.25" customHeight="1" x14ac:dyDescent="0.2">
      <c r="A88" s="39">
        <v>4</v>
      </c>
      <c r="B88" s="39"/>
      <c r="C88" s="40" t="s">
        <v>74</v>
      </c>
      <c r="D88" s="41"/>
      <c r="E88" s="41"/>
      <c r="F88" s="41"/>
      <c r="G88" s="41"/>
      <c r="H88" s="41"/>
      <c r="I88" s="42"/>
      <c r="J88" s="43" t="s">
        <v>180</v>
      </c>
      <c r="K88" s="43"/>
      <c r="L88" s="43"/>
      <c r="M88" s="43"/>
      <c r="N88" s="43"/>
      <c r="O88" s="40" t="s">
        <v>102</v>
      </c>
      <c r="P88" s="41"/>
      <c r="Q88" s="41"/>
      <c r="R88" s="41"/>
      <c r="S88" s="41"/>
      <c r="T88" s="41"/>
      <c r="U88" s="41"/>
      <c r="V88" s="41"/>
      <c r="W88" s="41"/>
      <c r="X88" s="42"/>
      <c r="Y88" s="36">
        <v>579800</v>
      </c>
      <c r="Z88" s="36"/>
      <c r="AA88" s="36"/>
      <c r="AB88" s="36"/>
      <c r="AC88" s="36"/>
      <c r="AD88" s="36">
        <v>0</v>
      </c>
      <c r="AE88" s="36"/>
      <c r="AF88" s="36"/>
      <c r="AG88" s="36"/>
      <c r="AH88" s="36"/>
      <c r="AI88" s="36">
        <f t="shared" si="5"/>
        <v>579800</v>
      </c>
      <c r="AJ88" s="36"/>
      <c r="AK88" s="36"/>
      <c r="AL88" s="36"/>
      <c r="AM88" s="36"/>
      <c r="AN88" s="36">
        <v>579800</v>
      </c>
      <c r="AO88" s="36"/>
      <c r="AP88" s="36"/>
      <c r="AQ88" s="36"/>
      <c r="AR88" s="36"/>
      <c r="AS88" s="36">
        <v>0</v>
      </c>
      <c r="AT88" s="36"/>
      <c r="AU88" s="36"/>
      <c r="AV88" s="36"/>
      <c r="AW88" s="36"/>
      <c r="AX88" s="35">
        <f t="shared" si="6"/>
        <v>579800</v>
      </c>
      <c r="AY88" s="35"/>
      <c r="AZ88" s="35"/>
      <c r="BA88" s="35"/>
      <c r="BB88" s="35"/>
      <c r="BC88" s="35">
        <f t="shared" si="7"/>
        <v>0</v>
      </c>
      <c r="BD88" s="35"/>
      <c r="BE88" s="35"/>
      <c r="BF88" s="35"/>
      <c r="BG88" s="35"/>
      <c r="BH88" s="35">
        <f t="shared" si="8"/>
        <v>0</v>
      </c>
      <c r="BI88" s="35"/>
      <c r="BJ88" s="35"/>
      <c r="BK88" s="35"/>
      <c r="BL88" s="35"/>
      <c r="BM88" s="35">
        <f t="shared" si="9"/>
        <v>0</v>
      </c>
      <c r="BN88" s="35"/>
      <c r="BO88" s="35"/>
      <c r="BP88" s="35"/>
      <c r="BQ88" s="3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39">
        <v>5</v>
      </c>
      <c r="B89" s="39"/>
      <c r="C89" s="40" t="s">
        <v>103</v>
      </c>
      <c r="D89" s="41"/>
      <c r="E89" s="41"/>
      <c r="F89" s="41"/>
      <c r="G89" s="41"/>
      <c r="H89" s="41"/>
      <c r="I89" s="42"/>
      <c r="J89" s="43" t="s">
        <v>180</v>
      </c>
      <c r="K89" s="43"/>
      <c r="L89" s="43"/>
      <c r="M89" s="43"/>
      <c r="N89" s="43"/>
      <c r="O89" s="40" t="s">
        <v>102</v>
      </c>
      <c r="P89" s="41"/>
      <c r="Q89" s="41"/>
      <c r="R89" s="41"/>
      <c r="S89" s="41"/>
      <c r="T89" s="41"/>
      <c r="U89" s="41"/>
      <c r="V89" s="41"/>
      <c r="W89" s="41"/>
      <c r="X89" s="42"/>
      <c r="Y89" s="36">
        <v>323874</v>
      </c>
      <c r="Z89" s="36"/>
      <c r="AA89" s="36"/>
      <c r="AB89" s="36"/>
      <c r="AC89" s="36"/>
      <c r="AD89" s="36">
        <v>0</v>
      </c>
      <c r="AE89" s="36"/>
      <c r="AF89" s="36"/>
      <c r="AG89" s="36"/>
      <c r="AH89" s="36"/>
      <c r="AI89" s="36">
        <f t="shared" si="5"/>
        <v>323874</v>
      </c>
      <c r="AJ89" s="36"/>
      <c r="AK89" s="36"/>
      <c r="AL89" s="36"/>
      <c r="AM89" s="36"/>
      <c r="AN89" s="36">
        <v>322374</v>
      </c>
      <c r="AO89" s="36"/>
      <c r="AP89" s="36"/>
      <c r="AQ89" s="36"/>
      <c r="AR89" s="36"/>
      <c r="AS89" s="36">
        <v>0</v>
      </c>
      <c r="AT89" s="36"/>
      <c r="AU89" s="36"/>
      <c r="AV89" s="36"/>
      <c r="AW89" s="36"/>
      <c r="AX89" s="35">
        <f t="shared" si="6"/>
        <v>322374</v>
      </c>
      <c r="AY89" s="35"/>
      <c r="AZ89" s="35"/>
      <c r="BA89" s="35"/>
      <c r="BB89" s="35"/>
      <c r="BC89" s="35">
        <f t="shared" si="7"/>
        <v>-1500</v>
      </c>
      <c r="BD89" s="35"/>
      <c r="BE89" s="35"/>
      <c r="BF89" s="35"/>
      <c r="BG89" s="35"/>
      <c r="BH89" s="35">
        <f t="shared" si="8"/>
        <v>0</v>
      </c>
      <c r="BI89" s="35"/>
      <c r="BJ89" s="35"/>
      <c r="BK89" s="35"/>
      <c r="BL89" s="35"/>
      <c r="BM89" s="35">
        <f t="shared" si="9"/>
        <v>-1500</v>
      </c>
      <c r="BN89" s="35"/>
      <c r="BO89" s="35"/>
      <c r="BP89" s="35"/>
      <c r="BQ89" s="3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0.5" customHeight="1" x14ac:dyDescent="0.2">
      <c r="A90" s="39">
        <v>6</v>
      </c>
      <c r="B90" s="39"/>
      <c r="C90" s="40" t="s">
        <v>86</v>
      </c>
      <c r="D90" s="41"/>
      <c r="E90" s="41"/>
      <c r="F90" s="41"/>
      <c r="G90" s="41"/>
      <c r="H90" s="41"/>
      <c r="I90" s="42"/>
      <c r="J90" s="43" t="s">
        <v>180</v>
      </c>
      <c r="K90" s="43"/>
      <c r="L90" s="43"/>
      <c r="M90" s="43"/>
      <c r="N90" s="43"/>
      <c r="O90" s="40" t="s">
        <v>104</v>
      </c>
      <c r="P90" s="41"/>
      <c r="Q90" s="41"/>
      <c r="R90" s="41"/>
      <c r="S90" s="41"/>
      <c r="T90" s="41"/>
      <c r="U90" s="41"/>
      <c r="V90" s="41"/>
      <c r="W90" s="41"/>
      <c r="X90" s="42"/>
      <c r="Y90" s="36">
        <v>239705</v>
      </c>
      <c r="Z90" s="36"/>
      <c r="AA90" s="36"/>
      <c r="AB90" s="36"/>
      <c r="AC90" s="36"/>
      <c r="AD90" s="36">
        <v>0</v>
      </c>
      <c r="AE90" s="36"/>
      <c r="AF90" s="36"/>
      <c r="AG90" s="36"/>
      <c r="AH90" s="36"/>
      <c r="AI90" s="36">
        <f t="shared" si="5"/>
        <v>239705</v>
      </c>
      <c r="AJ90" s="36"/>
      <c r="AK90" s="36"/>
      <c r="AL90" s="36"/>
      <c r="AM90" s="36"/>
      <c r="AN90" s="36">
        <v>225885</v>
      </c>
      <c r="AO90" s="36"/>
      <c r="AP90" s="36"/>
      <c r="AQ90" s="36"/>
      <c r="AR90" s="36"/>
      <c r="AS90" s="36">
        <v>0</v>
      </c>
      <c r="AT90" s="36"/>
      <c r="AU90" s="36"/>
      <c r="AV90" s="36"/>
      <c r="AW90" s="36"/>
      <c r="AX90" s="35">
        <f t="shared" si="6"/>
        <v>225885</v>
      </c>
      <c r="AY90" s="35"/>
      <c r="AZ90" s="35"/>
      <c r="BA90" s="35"/>
      <c r="BB90" s="35"/>
      <c r="BC90" s="35">
        <f t="shared" si="7"/>
        <v>-13820</v>
      </c>
      <c r="BD90" s="35"/>
      <c r="BE90" s="35"/>
      <c r="BF90" s="35"/>
      <c r="BG90" s="35"/>
      <c r="BH90" s="35">
        <f t="shared" si="8"/>
        <v>0</v>
      </c>
      <c r="BI90" s="35"/>
      <c r="BJ90" s="35"/>
      <c r="BK90" s="35"/>
      <c r="BL90" s="35"/>
      <c r="BM90" s="35">
        <f t="shared" si="9"/>
        <v>-13820</v>
      </c>
      <c r="BN90" s="35"/>
      <c r="BO90" s="35"/>
      <c r="BP90" s="35"/>
      <c r="BQ90" s="35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54" customHeight="1" x14ac:dyDescent="0.2">
      <c r="A91" s="39">
        <v>7</v>
      </c>
      <c r="B91" s="39"/>
      <c r="C91" s="40" t="s">
        <v>105</v>
      </c>
      <c r="D91" s="41"/>
      <c r="E91" s="41"/>
      <c r="F91" s="41"/>
      <c r="G91" s="41"/>
      <c r="H91" s="41"/>
      <c r="I91" s="42"/>
      <c r="J91" s="43" t="s">
        <v>180</v>
      </c>
      <c r="K91" s="43"/>
      <c r="L91" s="43"/>
      <c r="M91" s="43"/>
      <c r="N91" s="43"/>
      <c r="O91" s="40" t="s">
        <v>102</v>
      </c>
      <c r="P91" s="41"/>
      <c r="Q91" s="41"/>
      <c r="R91" s="41"/>
      <c r="S91" s="41"/>
      <c r="T91" s="41"/>
      <c r="U91" s="41"/>
      <c r="V91" s="41"/>
      <c r="W91" s="41"/>
      <c r="X91" s="42"/>
      <c r="Y91" s="36">
        <v>557116.39</v>
      </c>
      <c r="Z91" s="36"/>
      <c r="AA91" s="36"/>
      <c r="AB91" s="36"/>
      <c r="AC91" s="36"/>
      <c r="AD91" s="36">
        <v>0</v>
      </c>
      <c r="AE91" s="36"/>
      <c r="AF91" s="36"/>
      <c r="AG91" s="36"/>
      <c r="AH91" s="36"/>
      <c r="AI91" s="36">
        <f t="shared" si="5"/>
        <v>557116.39</v>
      </c>
      <c r="AJ91" s="36"/>
      <c r="AK91" s="36"/>
      <c r="AL91" s="36"/>
      <c r="AM91" s="36"/>
      <c r="AN91" s="36">
        <v>557116.39</v>
      </c>
      <c r="AO91" s="36"/>
      <c r="AP91" s="36"/>
      <c r="AQ91" s="36"/>
      <c r="AR91" s="36"/>
      <c r="AS91" s="36">
        <v>0</v>
      </c>
      <c r="AT91" s="36"/>
      <c r="AU91" s="36"/>
      <c r="AV91" s="36"/>
      <c r="AW91" s="36"/>
      <c r="AX91" s="35">
        <f t="shared" si="6"/>
        <v>557116.39</v>
      </c>
      <c r="AY91" s="35"/>
      <c r="AZ91" s="35"/>
      <c r="BA91" s="35"/>
      <c r="BB91" s="35"/>
      <c r="BC91" s="35">
        <f t="shared" si="7"/>
        <v>0</v>
      </c>
      <c r="BD91" s="35"/>
      <c r="BE91" s="35"/>
      <c r="BF91" s="35"/>
      <c r="BG91" s="35"/>
      <c r="BH91" s="35">
        <f t="shared" si="8"/>
        <v>0</v>
      </c>
      <c r="BI91" s="35"/>
      <c r="BJ91" s="35"/>
      <c r="BK91" s="35"/>
      <c r="BL91" s="35"/>
      <c r="BM91" s="35">
        <f t="shared" si="9"/>
        <v>0</v>
      </c>
      <c r="BN91" s="35"/>
      <c r="BO91" s="35"/>
      <c r="BP91" s="35"/>
      <c r="BQ91" s="3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53.25" customHeight="1" x14ac:dyDescent="0.2">
      <c r="A92" s="39">
        <v>8</v>
      </c>
      <c r="B92" s="39"/>
      <c r="C92" s="40" t="s">
        <v>106</v>
      </c>
      <c r="D92" s="41"/>
      <c r="E92" s="41"/>
      <c r="F92" s="41"/>
      <c r="G92" s="41"/>
      <c r="H92" s="41"/>
      <c r="I92" s="42"/>
      <c r="J92" s="43" t="s">
        <v>180</v>
      </c>
      <c r="K92" s="43"/>
      <c r="L92" s="43"/>
      <c r="M92" s="43"/>
      <c r="N92" s="43"/>
      <c r="O92" s="40" t="s">
        <v>102</v>
      </c>
      <c r="P92" s="41"/>
      <c r="Q92" s="41"/>
      <c r="R92" s="41"/>
      <c r="S92" s="41"/>
      <c r="T92" s="41"/>
      <c r="U92" s="41"/>
      <c r="V92" s="41"/>
      <c r="W92" s="41"/>
      <c r="X92" s="42"/>
      <c r="Y92" s="36">
        <v>142883.60999999999</v>
      </c>
      <c r="Z92" s="36"/>
      <c r="AA92" s="36"/>
      <c r="AB92" s="36"/>
      <c r="AC92" s="36"/>
      <c r="AD92" s="36">
        <v>0</v>
      </c>
      <c r="AE92" s="36"/>
      <c r="AF92" s="36"/>
      <c r="AG92" s="36"/>
      <c r="AH92" s="36"/>
      <c r="AI92" s="36">
        <f t="shared" si="5"/>
        <v>142883.60999999999</v>
      </c>
      <c r="AJ92" s="36"/>
      <c r="AK92" s="36"/>
      <c r="AL92" s="36"/>
      <c r="AM92" s="36"/>
      <c r="AN92" s="36">
        <v>138336.71</v>
      </c>
      <c r="AO92" s="36"/>
      <c r="AP92" s="36"/>
      <c r="AQ92" s="36"/>
      <c r="AR92" s="36"/>
      <c r="AS92" s="36">
        <v>0</v>
      </c>
      <c r="AT92" s="36"/>
      <c r="AU92" s="36"/>
      <c r="AV92" s="36"/>
      <c r="AW92" s="36"/>
      <c r="AX92" s="35">
        <f t="shared" si="6"/>
        <v>138336.71</v>
      </c>
      <c r="AY92" s="35"/>
      <c r="AZ92" s="35"/>
      <c r="BA92" s="35"/>
      <c r="BB92" s="35"/>
      <c r="BC92" s="35">
        <f t="shared" si="7"/>
        <v>-4546.8999999999942</v>
      </c>
      <c r="BD92" s="35"/>
      <c r="BE92" s="35"/>
      <c r="BF92" s="35"/>
      <c r="BG92" s="35"/>
      <c r="BH92" s="35">
        <f t="shared" si="8"/>
        <v>0</v>
      </c>
      <c r="BI92" s="35"/>
      <c r="BJ92" s="35"/>
      <c r="BK92" s="35"/>
      <c r="BL92" s="35"/>
      <c r="BM92" s="35">
        <f t="shared" si="9"/>
        <v>-4546.8999999999942</v>
      </c>
      <c r="BN92" s="35"/>
      <c r="BO92" s="35"/>
      <c r="BP92" s="35"/>
      <c r="BQ92" s="35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27.75" customHeight="1" x14ac:dyDescent="0.2">
      <c r="A93" s="39">
        <v>9</v>
      </c>
      <c r="B93" s="39"/>
      <c r="C93" s="40" t="s">
        <v>81</v>
      </c>
      <c r="D93" s="41"/>
      <c r="E93" s="41"/>
      <c r="F93" s="41"/>
      <c r="G93" s="41"/>
      <c r="H93" s="41"/>
      <c r="I93" s="42"/>
      <c r="J93" s="43" t="s">
        <v>180</v>
      </c>
      <c r="K93" s="43"/>
      <c r="L93" s="43"/>
      <c r="M93" s="43"/>
      <c r="N93" s="43"/>
      <c r="O93" s="40" t="s">
        <v>100</v>
      </c>
      <c r="P93" s="41"/>
      <c r="Q93" s="41"/>
      <c r="R93" s="41"/>
      <c r="S93" s="41"/>
      <c r="T93" s="41"/>
      <c r="U93" s="41"/>
      <c r="V93" s="41"/>
      <c r="W93" s="41"/>
      <c r="X93" s="42"/>
      <c r="Y93" s="36">
        <v>127970</v>
      </c>
      <c r="Z93" s="36"/>
      <c r="AA93" s="36"/>
      <c r="AB93" s="36"/>
      <c r="AC93" s="36"/>
      <c r="AD93" s="36">
        <v>0</v>
      </c>
      <c r="AE93" s="36"/>
      <c r="AF93" s="36"/>
      <c r="AG93" s="36"/>
      <c r="AH93" s="36"/>
      <c r="AI93" s="36">
        <f t="shared" si="5"/>
        <v>127970</v>
      </c>
      <c r="AJ93" s="36"/>
      <c r="AK93" s="36"/>
      <c r="AL93" s="36"/>
      <c r="AM93" s="36"/>
      <c r="AN93" s="36">
        <v>127890.16</v>
      </c>
      <c r="AO93" s="36"/>
      <c r="AP93" s="36"/>
      <c r="AQ93" s="36"/>
      <c r="AR93" s="36"/>
      <c r="AS93" s="36">
        <v>0</v>
      </c>
      <c r="AT93" s="36"/>
      <c r="AU93" s="36"/>
      <c r="AV93" s="36"/>
      <c r="AW93" s="36"/>
      <c r="AX93" s="35">
        <f t="shared" si="6"/>
        <v>127890.16</v>
      </c>
      <c r="AY93" s="35"/>
      <c r="AZ93" s="35"/>
      <c r="BA93" s="35"/>
      <c r="BB93" s="35"/>
      <c r="BC93" s="35">
        <f t="shared" si="7"/>
        <v>-79.839999999996508</v>
      </c>
      <c r="BD93" s="35"/>
      <c r="BE93" s="35"/>
      <c r="BF93" s="35"/>
      <c r="BG93" s="35"/>
      <c r="BH93" s="35">
        <f t="shared" si="8"/>
        <v>0</v>
      </c>
      <c r="BI93" s="35"/>
      <c r="BJ93" s="35"/>
      <c r="BK93" s="35"/>
      <c r="BL93" s="35"/>
      <c r="BM93" s="35">
        <f t="shared" si="9"/>
        <v>-79.839999999996508</v>
      </c>
      <c r="BN93" s="35"/>
      <c r="BO93" s="35"/>
      <c r="BP93" s="35"/>
      <c r="BQ93" s="35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30.75" customHeight="1" x14ac:dyDescent="0.2">
      <c r="A94" s="39">
        <v>10</v>
      </c>
      <c r="B94" s="39"/>
      <c r="C94" s="40" t="s">
        <v>78</v>
      </c>
      <c r="D94" s="41"/>
      <c r="E94" s="41"/>
      <c r="F94" s="41"/>
      <c r="G94" s="41"/>
      <c r="H94" s="41"/>
      <c r="I94" s="42"/>
      <c r="J94" s="43" t="s">
        <v>180</v>
      </c>
      <c r="K94" s="43"/>
      <c r="L94" s="43"/>
      <c r="M94" s="43"/>
      <c r="N94" s="43"/>
      <c r="O94" s="40" t="s">
        <v>102</v>
      </c>
      <c r="P94" s="41"/>
      <c r="Q94" s="41"/>
      <c r="R94" s="41"/>
      <c r="S94" s="41"/>
      <c r="T94" s="41"/>
      <c r="U94" s="41"/>
      <c r="V94" s="41"/>
      <c r="W94" s="41"/>
      <c r="X94" s="42"/>
      <c r="Y94" s="36">
        <v>0</v>
      </c>
      <c r="Z94" s="36"/>
      <c r="AA94" s="36"/>
      <c r="AB94" s="36"/>
      <c r="AC94" s="36"/>
      <c r="AD94" s="36">
        <v>300000</v>
      </c>
      <c r="AE94" s="36"/>
      <c r="AF94" s="36"/>
      <c r="AG94" s="36"/>
      <c r="AH94" s="36"/>
      <c r="AI94" s="36">
        <f t="shared" si="5"/>
        <v>300000</v>
      </c>
      <c r="AJ94" s="36"/>
      <c r="AK94" s="36"/>
      <c r="AL94" s="36"/>
      <c r="AM94" s="36"/>
      <c r="AN94" s="36">
        <v>0</v>
      </c>
      <c r="AO94" s="36"/>
      <c r="AP94" s="36"/>
      <c r="AQ94" s="36"/>
      <c r="AR94" s="36"/>
      <c r="AS94" s="36">
        <v>286819.15999999997</v>
      </c>
      <c r="AT94" s="36"/>
      <c r="AU94" s="36"/>
      <c r="AV94" s="36"/>
      <c r="AW94" s="36"/>
      <c r="AX94" s="35">
        <f t="shared" si="6"/>
        <v>286819.15999999997</v>
      </c>
      <c r="AY94" s="35"/>
      <c r="AZ94" s="35"/>
      <c r="BA94" s="35"/>
      <c r="BB94" s="35"/>
      <c r="BC94" s="35">
        <f t="shared" si="7"/>
        <v>0</v>
      </c>
      <c r="BD94" s="35"/>
      <c r="BE94" s="35"/>
      <c r="BF94" s="35"/>
      <c r="BG94" s="35"/>
      <c r="BH94" s="35">
        <f t="shared" si="8"/>
        <v>-13180.840000000026</v>
      </c>
      <c r="BI94" s="35"/>
      <c r="BJ94" s="35"/>
      <c r="BK94" s="35"/>
      <c r="BL94" s="35"/>
      <c r="BM94" s="35">
        <f t="shared" si="9"/>
        <v>-13180.840000000026</v>
      </c>
      <c r="BN94" s="35"/>
      <c r="BO94" s="35"/>
      <c r="BP94" s="35"/>
      <c r="BQ94" s="35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8" customHeight="1" x14ac:dyDescent="0.2">
      <c r="A95" s="39">
        <v>11</v>
      </c>
      <c r="B95" s="39"/>
      <c r="C95" s="40" t="s">
        <v>67</v>
      </c>
      <c r="D95" s="41"/>
      <c r="E95" s="41"/>
      <c r="F95" s="41"/>
      <c r="G95" s="41"/>
      <c r="H95" s="41"/>
      <c r="I95" s="42"/>
      <c r="J95" s="43" t="s">
        <v>180</v>
      </c>
      <c r="K95" s="43"/>
      <c r="L95" s="43"/>
      <c r="M95" s="43"/>
      <c r="N95" s="43"/>
      <c r="O95" s="40" t="s">
        <v>102</v>
      </c>
      <c r="P95" s="41"/>
      <c r="Q95" s="41"/>
      <c r="R95" s="41"/>
      <c r="S95" s="41"/>
      <c r="T95" s="41"/>
      <c r="U95" s="41"/>
      <c r="V95" s="41"/>
      <c r="W95" s="41"/>
      <c r="X95" s="42"/>
      <c r="Y95" s="36">
        <v>1400522</v>
      </c>
      <c r="Z95" s="36"/>
      <c r="AA95" s="36"/>
      <c r="AB95" s="36"/>
      <c r="AC95" s="36"/>
      <c r="AD95" s="36">
        <v>0</v>
      </c>
      <c r="AE95" s="36"/>
      <c r="AF95" s="36"/>
      <c r="AG95" s="36"/>
      <c r="AH95" s="36"/>
      <c r="AI95" s="36">
        <f t="shared" si="5"/>
        <v>1400522</v>
      </c>
      <c r="AJ95" s="36"/>
      <c r="AK95" s="36"/>
      <c r="AL95" s="36"/>
      <c r="AM95" s="36"/>
      <c r="AN95" s="36">
        <v>1395339.97</v>
      </c>
      <c r="AO95" s="36"/>
      <c r="AP95" s="36"/>
      <c r="AQ95" s="36"/>
      <c r="AR95" s="36"/>
      <c r="AS95" s="36">
        <v>0</v>
      </c>
      <c r="AT95" s="36"/>
      <c r="AU95" s="36"/>
      <c r="AV95" s="36"/>
      <c r="AW95" s="36"/>
      <c r="AX95" s="35">
        <f t="shared" si="6"/>
        <v>1395339.97</v>
      </c>
      <c r="AY95" s="35"/>
      <c r="AZ95" s="35"/>
      <c r="BA95" s="35"/>
      <c r="BB95" s="35"/>
      <c r="BC95" s="35">
        <f t="shared" si="7"/>
        <v>-5182.0300000000279</v>
      </c>
      <c r="BD95" s="35"/>
      <c r="BE95" s="35"/>
      <c r="BF95" s="35"/>
      <c r="BG95" s="35"/>
      <c r="BH95" s="35">
        <f t="shared" si="8"/>
        <v>0</v>
      </c>
      <c r="BI95" s="35"/>
      <c r="BJ95" s="35"/>
      <c r="BK95" s="35"/>
      <c r="BL95" s="35"/>
      <c r="BM95" s="35">
        <f t="shared" si="9"/>
        <v>-5182.0300000000279</v>
      </c>
      <c r="BN95" s="35"/>
      <c r="BO95" s="35"/>
      <c r="BP95" s="35"/>
      <c r="BQ95" s="3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93" customHeight="1" x14ac:dyDescent="0.2">
      <c r="A96" s="39">
        <v>12</v>
      </c>
      <c r="B96" s="39"/>
      <c r="C96" s="40" t="s">
        <v>107</v>
      </c>
      <c r="D96" s="41"/>
      <c r="E96" s="41"/>
      <c r="F96" s="41"/>
      <c r="G96" s="41"/>
      <c r="H96" s="41"/>
      <c r="I96" s="42"/>
      <c r="J96" s="43" t="s">
        <v>180</v>
      </c>
      <c r="K96" s="43"/>
      <c r="L96" s="43"/>
      <c r="M96" s="43"/>
      <c r="N96" s="43"/>
      <c r="O96" s="40" t="s">
        <v>102</v>
      </c>
      <c r="P96" s="41"/>
      <c r="Q96" s="41"/>
      <c r="R96" s="41"/>
      <c r="S96" s="41"/>
      <c r="T96" s="41"/>
      <c r="U96" s="41"/>
      <c r="V96" s="41"/>
      <c r="W96" s="41"/>
      <c r="X96" s="42"/>
      <c r="Y96" s="36">
        <v>72570</v>
      </c>
      <c r="Z96" s="36"/>
      <c r="AA96" s="36"/>
      <c r="AB96" s="36"/>
      <c r="AC96" s="36"/>
      <c r="AD96" s="36">
        <v>0</v>
      </c>
      <c r="AE96" s="36"/>
      <c r="AF96" s="36"/>
      <c r="AG96" s="36"/>
      <c r="AH96" s="36"/>
      <c r="AI96" s="36">
        <f t="shared" si="5"/>
        <v>72570</v>
      </c>
      <c r="AJ96" s="36"/>
      <c r="AK96" s="36"/>
      <c r="AL96" s="36"/>
      <c r="AM96" s="36"/>
      <c r="AN96" s="36">
        <v>66075</v>
      </c>
      <c r="AO96" s="36"/>
      <c r="AP96" s="36"/>
      <c r="AQ96" s="36"/>
      <c r="AR96" s="36"/>
      <c r="AS96" s="36">
        <v>0</v>
      </c>
      <c r="AT96" s="36"/>
      <c r="AU96" s="36"/>
      <c r="AV96" s="36"/>
      <c r="AW96" s="36"/>
      <c r="AX96" s="35">
        <f t="shared" si="6"/>
        <v>66075</v>
      </c>
      <c r="AY96" s="35"/>
      <c r="AZ96" s="35"/>
      <c r="BA96" s="35"/>
      <c r="BB96" s="35"/>
      <c r="BC96" s="35">
        <f t="shared" si="7"/>
        <v>-6495</v>
      </c>
      <c r="BD96" s="35"/>
      <c r="BE96" s="35"/>
      <c r="BF96" s="35"/>
      <c r="BG96" s="35"/>
      <c r="BH96" s="35">
        <f t="shared" si="8"/>
        <v>0</v>
      </c>
      <c r="BI96" s="35"/>
      <c r="BJ96" s="35"/>
      <c r="BK96" s="35"/>
      <c r="BL96" s="35"/>
      <c r="BM96" s="35">
        <f t="shared" si="9"/>
        <v>-6495</v>
      </c>
      <c r="BN96" s="35"/>
      <c r="BO96" s="35"/>
      <c r="BP96" s="35"/>
      <c r="BQ96" s="3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66" customHeight="1" x14ac:dyDescent="0.2">
      <c r="A97" s="39">
        <v>13</v>
      </c>
      <c r="B97" s="39"/>
      <c r="C97" s="40" t="s">
        <v>108</v>
      </c>
      <c r="D97" s="41"/>
      <c r="E97" s="41"/>
      <c r="F97" s="41"/>
      <c r="G97" s="41"/>
      <c r="H97" s="41"/>
      <c r="I97" s="42"/>
      <c r="J97" s="43" t="s">
        <v>180</v>
      </c>
      <c r="K97" s="43"/>
      <c r="L97" s="43"/>
      <c r="M97" s="43"/>
      <c r="N97" s="43"/>
      <c r="O97" s="40" t="s">
        <v>109</v>
      </c>
      <c r="P97" s="41"/>
      <c r="Q97" s="41"/>
      <c r="R97" s="41"/>
      <c r="S97" s="41"/>
      <c r="T97" s="41"/>
      <c r="U97" s="41"/>
      <c r="V97" s="41"/>
      <c r="W97" s="41"/>
      <c r="X97" s="42"/>
      <c r="Y97" s="36">
        <v>62000</v>
      </c>
      <c r="Z97" s="36"/>
      <c r="AA97" s="36"/>
      <c r="AB97" s="36"/>
      <c r="AC97" s="36"/>
      <c r="AD97" s="36">
        <v>0</v>
      </c>
      <c r="AE97" s="36"/>
      <c r="AF97" s="36"/>
      <c r="AG97" s="36"/>
      <c r="AH97" s="36"/>
      <c r="AI97" s="36">
        <f t="shared" si="5"/>
        <v>62000</v>
      </c>
      <c r="AJ97" s="36"/>
      <c r="AK97" s="36"/>
      <c r="AL97" s="36"/>
      <c r="AM97" s="36"/>
      <c r="AN97" s="36">
        <v>13776.6</v>
      </c>
      <c r="AO97" s="36"/>
      <c r="AP97" s="36"/>
      <c r="AQ97" s="36"/>
      <c r="AR97" s="36"/>
      <c r="AS97" s="36">
        <v>0</v>
      </c>
      <c r="AT97" s="36"/>
      <c r="AU97" s="36"/>
      <c r="AV97" s="36"/>
      <c r="AW97" s="36"/>
      <c r="AX97" s="35">
        <f t="shared" si="6"/>
        <v>13776.6</v>
      </c>
      <c r="AY97" s="35"/>
      <c r="AZ97" s="35"/>
      <c r="BA97" s="35"/>
      <c r="BB97" s="35"/>
      <c r="BC97" s="35">
        <f t="shared" si="7"/>
        <v>-48223.4</v>
      </c>
      <c r="BD97" s="35"/>
      <c r="BE97" s="35"/>
      <c r="BF97" s="35"/>
      <c r="BG97" s="35"/>
      <c r="BH97" s="35">
        <f t="shared" si="8"/>
        <v>0</v>
      </c>
      <c r="BI97" s="35"/>
      <c r="BJ97" s="35"/>
      <c r="BK97" s="35"/>
      <c r="BL97" s="35"/>
      <c r="BM97" s="35">
        <f t="shared" si="9"/>
        <v>-48223.4</v>
      </c>
      <c r="BN97" s="35"/>
      <c r="BO97" s="35"/>
      <c r="BP97" s="35"/>
      <c r="BQ97" s="3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25.5" customHeight="1" x14ac:dyDescent="0.2">
      <c r="A98" s="39">
        <v>14</v>
      </c>
      <c r="B98" s="39"/>
      <c r="C98" s="40" t="s">
        <v>80</v>
      </c>
      <c r="D98" s="41"/>
      <c r="E98" s="41"/>
      <c r="F98" s="41"/>
      <c r="G98" s="41"/>
      <c r="H98" s="41"/>
      <c r="I98" s="42"/>
      <c r="J98" s="43" t="s">
        <v>180</v>
      </c>
      <c r="K98" s="43"/>
      <c r="L98" s="43"/>
      <c r="M98" s="43"/>
      <c r="N98" s="43"/>
      <c r="O98" s="40" t="s">
        <v>102</v>
      </c>
      <c r="P98" s="41"/>
      <c r="Q98" s="41"/>
      <c r="R98" s="41"/>
      <c r="S98" s="41"/>
      <c r="T98" s="41"/>
      <c r="U98" s="41"/>
      <c r="V98" s="41"/>
      <c r="W98" s="41"/>
      <c r="X98" s="42"/>
      <c r="Y98" s="36">
        <v>271630</v>
      </c>
      <c r="Z98" s="36"/>
      <c r="AA98" s="36"/>
      <c r="AB98" s="36"/>
      <c r="AC98" s="36"/>
      <c r="AD98" s="36">
        <v>0</v>
      </c>
      <c r="AE98" s="36"/>
      <c r="AF98" s="36"/>
      <c r="AG98" s="36"/>
      <c r="AH98" s="36"/>
      <c r="AI98" s="36">
        <f t="shared" si="5"/>
        <v>271630</v>
      </c>
      <c r="AJ98" s="36"/>
      <c r="AK98" s="36"/>
      <c r="AL98" s="36"/>
      <c r="AM98" s="36"/>
      <c r="AN98" s="36">
        <v>271962.3</v>
      </c>
      <c r="AO98" s="36"/>
      <c r="AP98" s="36"/>
      <c r="AQ98" s="36"/>
      <c r="AR98" s="36"/>
      <c r="AS98" s="36">
        <v>0</v>
      </c>
      <c r="AT98" s="36"/>
      <c r="AU98" s="36"/>
      <c r="AV98" s="36"/>
      <c r="AW98" s="36"/>
      <c r="AX98" s="35">
        <f t="shared" si="6"/>
        <v>271962.3</v>
      </c>
      <c r="AY98" s="35"/>
      <c r="AZ98" s="35"/>
      <c r="BA98" s="35"/>
      <c r="BB98" s="35"/>
      <c r="BC98" s="35">
        <f t="shared" si="7"/>
        <v>332.29999999998836</v>
      </c>
      <c r="BD98" s="35"/>
      <c r="BE98" s="35"/>
      <c r="BF98" s="35"/>
      <c r="BG98" s="35"/>
      <c r="BH98" s="35">
        <f t="shared" si="8"/>
        <v>0</v>
      </c>
      <c r="BI98" s="35"/>
      <c r="BJ98" s="35"/>
      <c r="BK98" s="35"/>
      <c r="BL98" s="35"/>
      <c r="BM98" s="35">
        <f t="shared" si="9"/>
        <v>332.29999999998836</v>
      </c>
      <c r="BN98" s="35"/>
      <c r="BO98" s="35"/>
      <c r="BP98" s="35"/>
      <c r="BQ98" s="3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24.75" customHeight="1" x14ac:dyDescent="0.2">
      <c r="A99" s="39">
        <v>15</v>
      </c>
      <c r="B99" s="39"/>
      <c r="C99" s="40" t="s">
        <v>83</v>
      </c>
      <c r="D99" s="41"/>
      <c r="E99" s="41"/>
      <c r="F99" s="41"/>
      <c r="G99" s="41"/>
      <c r="H99" s="41"/>
      <c r="I99" s="42"/>
      <c r="J99" s="43" t="s">
        <v>180</v>
      </c>
      <c r="K99" s="43"/>
      <c r="L99" s="43"/>
      <c r="M99" s="43"/>
      <c r="N99" s="43"/>
      <c r="O99" s="40" t="s">
        <v>102</v>
      </c>
      <c r="P99" s="41"/>
      <c r="Q99" s="41"/>
      <c r="R99" s="41"/>
      <c r="S99" s="41"/>
      <c r="T99" s="41"/>
      <c r="U99" s="41"/>
      <c r="V99" s="41"/>
      <c r="W99" s="41"/>
      <c r="X99" s="42"/>
      <c r="Y99" s="36">
        <v>574980</v>
      </c>
      <c r="Z99" s="36"/>
      <c r="AA99" s="36"/>
      <c r="AB99" s="36"/>
      <c r="AC99" s="36"/>
      <c r="AD99" s="36">
        <v>0</v>
      </c>
      <c r="AE99" s="36"/>
      <c r="AF99" s="36"/>
      <c r="AG99" s="36"/>
      <c r="AH99" s="36"/>
      <c r="AI99" s="36">
        <f t="shared" si="5"/>
        <v>574980</v>
      </c>
      <c r="AJ99" s="36"/>
      <c r="AK99" s="36"/>
      <c r="AL99" s="36"/>
      <c r="AM99" s="36"/>
      <c r="AN99" s="36">
        <v>574952</v>
      </c>
      <c r="AO99" s="36"/>
      <c r="AP99" s="36"/>
      <c r="AQ99" s="36"/>
      <c r="AR99" s="36"/>
      <c r="AS99" s="36">
        <v>0</v>
      </c>
      <c r="AT99" s="36"/>
      <c r="AU99" s="36"/>
      <c r="AV99" s="36"/>
      <c r="AW99" s="36"/>
      <c r="AX99" s="35">
        <f t="shared" si="6"/>
        <v>574952</v>
      </c>
      <c r="AY99" s="35"/>
      <c r="AZ99" s="35"/>
      <c r="BA99" s="35"/>
      <c r="BB99" s="35"/>
      <c r="BC99" s="35">
        <f t="shared" si="7"/>
        <v>-28</v>
      </c>
      <c r="BD99" s="35"/>
      <c r="BE99" s="35"/>
      <c r="BF99" s="35"/>
      <c r="BG99" s="35"/>
      <c r="BH99" s="35">
        <f t="shared" si="8"/>
        <v>0</v>
      </c>
      <c r="BI99" s="35"/>
      <c r="BJ99" s="35"/>
      <c r="BK99" s="35"/>
      <c r="BL99" s="35"/>
      <c r="BM99" s="35">
        <f t="shared" si="9"/>
        <v>-28</v>
      </c>
      <c r="BN99" s="35"/>
      <c r="BO99" s="35"/>
      <c r="BP99" s="35"/>
      <c r="BQ99" s="35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63" customHeight="1" x14ac:dyDescent="0.2">
      <c r="A100" s="39">
        <v>16</v>
      </c>
      <c r="B100" s="39"/>
      <c r="C100" s="40" t="s">
        <v>110</v>
      </c>
      <c r="D100" s="41"/>
      <c r="E100" s="41"/>
      <c r="F100" s="41"/>
      <c r="G100" s="41"/>
      <c r="H100" s="41"/>
      <c r="I100" s="42"/>
      <c r="J100" s="43" t="s">
        <v>180</v>
      </c>
      <c r="K100" s="43"/>
      <c r="L100" s="43"/>
      <c r="M100" s="43"/>
      <c r="N100" s="43"/>
      <c r="O100" s="40" t="s">
        <v>102</v>
      </c>
      <c r="P100" s="41"/>
      <c r="Q100" s="41"/>
      <c r="R100" s="41"/>
      <c r="S100" s="41"/>
      <c r="T100" s="41"/>
      <c r="U100" s="41"/>
      <c r="V100" s="41"/>
      <c r="W100" s="41"/>
      <c r="X100" s="42"/>
      <c r="Y100" s="36">
        <v>0</v>
      </c>
      <c r="Z100" s="36"/>
      <c r="AA100" s="36"/>
      <c r="AB100" s="36"/>
      <c r="AC100" s="36"/>
      <c r="AD100" s="36">
        <v>0</v>
      </c>
      <c r="AE100" s="36"/>
      <c r="AF100" s="36"/>
      <c r="AG100" s="36"/>
      <c r="AH100" s="36"/>
      <c r="AI100" s="36">
        <f t="shared" si="5"/>
        <v>0</v>
      </c>
      <c r="AJ100" s="36"/>
      <c r="AK100" s="36"/>
      <c r="AL100" s="36"/>
      <c r="AM100" s="36"/>
      <c r="AN100" s="36">
        <v>0</v>
      </c>
      <c r="AO100" s="36"/>
      <c r="AP100" s="36"/>
      <c r="AQ100" s="36"/>
      <c r="AR100" s="36"/>
      <c r="AS100" s="36">
        <v>0</v>
      </c>
      <c r="AT100" s="36"/>
      <c r="AU100" s="36"/>
      <c r="AV100" s="36"/>
      <c r="AW100" s="36"/>
      <c r="AX100" s="35">
        <f t="shared" si="6"/>
        <v>0</v>
      </c>
      <c r="AY100" s="35"/>
      <c r="AZ100" s="35"/>
      <c r="BA100" s="35"/>
      <c r="BB100" s="35"/>
      <c r="BC100" s="35">
        <f t="shared" si="7"/>
        <v>0</v>
      </c>
      <c r="BD100" s="35"/>
      <c r="BE100" s="35"/>
      <c r="BF100" s="35"/>
      <c r="BG100" s="35"/>
      <c r="BH100" s="35">
        <f t="shared" si="8"/>
        <v>0</v>
      </c>
      <c r="BI100" s="35"/>
      <c r="BJ100" s="35"/>
      <c r="BK100" s="35"/>
      <c r="BL100" s="35"/>
      <c r="BM100" s="35">
        <f t="shared" si="9"/>
        <v>0</v>
      </c>
      <c r="BN100" s="35"/>
      <c r="BO100" s="35"/>
      <c r="BP100" s="35"/>
      <c r="BQ100" s="35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63.75" customHeight="1" x14ac:dyDescent="0.2">
      <c r="A101" s="39">
        <v>17</v>
      </c>
      <c r="B101" s="39"/>
      <c r="C101" s="40" t="s">
        <v>111</v>
      </c>
      <c r="D101" s="41"/>
      <c r="E101" s="41"/>
      <c r="F101" s="41"/>
      <c r="G101" s="41"/>
      <c r="H101" s="41"/>
      <c r="I101" s="42"/>
      <c r="J101" s="43" t="s">
        <v>180</v>
      </c>
      <c r="K101" s="43"/>
      <c r="L101" s="43"/>
      <c r="M101" s="43"/>
      <c r="N101" s="43"/>
      <c r="O101" s="40" t="s">
        <v>100</v>
      </c>
      <c r="P101" s="41"/>
      <c r="Q101" s="41"/>
      <c r="R101" s="41"/>
      <c r="S101" s="41"/>
      <c r="T101" s="41"/>
      <c r="U101" s="41"/>
      <c r="V101" s="41"/>
      <c r="W101" s="41"/>
      <c r="X101" s="42"/>
      <c r="Y101" s="36">
        <v>27385208</v>
      </c>
      <c r="Z101" s="36"/>
      <c r="AA101" s="36"/>
      <c r="AB101" s="36"/>
      <c r="AC101" s="36"/>
      <c r="AD101" s="36">
        <v>0</v>
      </c>
      <c r="AE101" s="36"/>
      <c r="AF101" s="36"/>
      <c r="AG101" s="36"/>
      <c r="AH101" s="36"/>
      <c r="AI101" s="36">
        <f t="shared" si="5"/>
        <v>27385208</v>
      </c>
      <c r="AJ101" s="36"/>
      <c r="AK101" s="36"/>
      <c r="AL101" s="36"/>
      <c r="AM101" s="36"/>
      <c r="AN101" s="36">
        <v>27374769.800000001</v>
      </c>
      <c r="AO101" s="36"/>
      <c r="AP101" s="36"/>
      <c r="AQ101" s="36"/>
      <c r="AR101" s="36"/>
      <c r="AS101" s="36">
        <v>0</v>
      </c>
      <c r="AT101" s="36"/>
      <c r="AU101" s="36"/>
      <c r="AV101" s="36"/>
      <c r="AW101" s="36"/>
      <c r="AX101" s="35">
        <f t="shared" si="6"/>
        <v>27374769.800000001</v>
      </c>
      <c r="AY101" s="35"/>
      <c r="AZ101" s="35"/>
      <c r="BA101" s="35"/>
      <c r="BB101" s="35"/>
      <c r="BC101" s="35">
        <f t="shared" si="7"/>
        <v>-10438.199999999255</v>
      </c>
      <c r="BD101" s="35"/>
      <c r="BE101" s="35"/>
      <c r="BF101" s="35"/>
      <c r="BG101" s="35"/>
      <c r="BH101" s="35">
        <f t="shared" si="8"/>
        <v>0</v>
      </c>
      <c r="BI101" s="35"/>
      <c r="BJ101" s="35"/>
      <c r="BK101" s="35"/>
      <c r="BL101" s="35"/>
      <c r="BM101" s="35">
        <f t="shared" si="9"/>
        <v>-10438.199999999255</v>
      </c>
      <c r="BN101" s="35"/>
      <c r="BO101" s="35"/>
      <c r="BP101" s="35"/>
      <c r="BQ101" s="3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" customHeight="1" x14ac:dyDescent="0.2">
      <c r="A102" s="39">
        <v>18</v>
      </c>
      <c r="B102" s="39"/>
      <c r="C102" s="40" t="s">
        <v>88</v>
      </c>
      <c r="D102" s="41"/>
      <c r="E102" s="41"/>
      <c r="F102" s="41"/>
      <c r="G102" s="41"/>
      <c r="H102" s="41"/>
      <c r="I102" s="42"/>
      <c r="J102" s="43" t="s">
        <v>180</v>
      </c>
      <c r="K102" s="43"/>
      <c r="L102" s="43"/>
      <c r="M102" s="43"/>
      <c r="N102" s="43"/>
      <c r="O102" s="40" t="s">
        <v>101</v>
      </c>
      <c r="P102" s="41"/>
      <c r="Q102" s="41"/>
      <c r="R102" s="41"/>
      <c r="S102" s="41"/>
      <c r="T102" s="41"/>
      <c r="U102" s="41"/>
      <c r="V102" s="41"/>
      <c r="W102" s="41"/>
      <c r="X102" s="42"/>
      <c r="Y102" s="36">
        <v>261460</v>
      </c>
      <c r="Z102" s="36"/>
      <c r="AA102" s="36"/>
      <c r="AB102" s="36"/>
      <c r="AC102" s="36"/>
      <c r="AD102" s="36">
        <v>0</v>
      </c>
      <c r="AE102" s="36"/>
      <c r="AF102" s="36"/>
      <c r="AG102" s="36"/>
      <c r="AH102" s="36"/>
      <c r="AI102" s="36">
        <f t="shared" si="5"/>
        <v>261460</v>
      </c>
      <c r="AJ102" s="36"/>
      <c r="AK102" s="36"/>
      <c r="AL102" s="36"/>
      <c r="AM102" s="36"/>
      <c r="AN102" s="36">
        <v>261459.3</v>
      </c>
      <c r="AO102" s="36"/>
      <c r="AP102" s="36"/>
      <c r="AQ102" s="36"/>
      <c r="AR102" s="36"/>
      <c r="AS102" s="36">
        <v>0</v>
      </c>
      <c r="AT102" s="36"/>
      <c r="AU102" s="36"/>
      <c r="AV102" s="36"/>
      <c r="AW102" s="36"/>
      <c r="AX102" s="35">
        <f t="shared" si="6"/>
        <v>261459.3</v>
      </c>
      <c r="AY102" s="35"/>
      <c r="AZ102" s="35"/>
      <c r="BA102" s="35"/>
      <c r="BB102" s="35"/>
      <c r="BC102" s="35">
        <f t="shared" si="7"/>
        <v>-0.70000000001164153</v>
      </c>
      <c r="BD102" s="35"/>
      <c r="BE102" s="35"/>
      <c r="BF102" s="35"/>
      <c r="BG102" s="35"/>
      <c r="BH102" s="35">
        <f t="shared" si="8"/>
        <v>0</v>
      </c>
      <c r="BI102" s="35"/>
      <c r="BJ102" s="35"/>
      <c r="BK102" s="35"/>
      <c r="BL102" s="35"/>
      <c r="BM102" s="35">
        <f t="shared" si="9"/>
        <v>-0.70000000001164153</v>
      </c>
      <c r="BN102" s="35"/>
      <c r="BO102" s="35"/>
      <c r="BP102" s="35"/>
      <c r="BQ102" s="3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27.75" customHeight="1" x14ac:dyDescent="0.2">
      <c r="A103" s="39">
        <v>19</v>
      </c>
      <c r="B103" s="39"/>
      <c r="C103" s="40" t="s">
        <v>89</v>
      </c>
      <c r="D103" s="41"/>
      <c r="E103" s="41"/>
      <c r="F103" s="41"/>
      <c r="G103" s="41"/>
      <c r="H103" s="41"/>
      <c r="I103" s="42"/>
      <c r="J103" s="43" t="s">
        <v>180</v>
      </c>
      <c r="K103" s="43"/>
      <c r="L103" s="43"/>
      <c r="M103" s="43"/>
      <c r="N103" s="43"/>
      <c r="O103" s="40" t="s">
        <v>112</v>
      </c>
      <c r="P103" s="41"/>
      <c r="Q103" s="41"/>
      <c r="R103" s="41"/>
      <c r="S103" s="41"/>
      <c r="T103" s="41"/>
      <c r="U103" s="41"/>
      <c r="V103" s="41"/>
      <c r="W103" s="41"/>
      <c r="X103" s="42"/>
      <c r="Y103" s="36">
        <v>250000</v>
      </c>
      <c r="Z103" s="36"/>
      <c r="AA103" s="36"/>
      <c r="AB103" s="36"/>
      <c r="AC103" s="36"/>
      <c r="AD103" s="36">
        <v>0</v>
      </c>
      <c r="AE103" s="36"/>
      <c r="AF103" s="36"/>
      <c r="AG103" s="36"/>
      <c r="AH103" s="36"/>
      <c r="AI103" s="36">
        <f t="shared" si="5"/>
        <v>250000</v>
      </c>
      <c r="AJ103" s="36"/>
      <c r="AK103" s="36"/>
      <c r="AL103" s="36"/>
      <c r="AM103" s="36"/>
      <c r="AN103" s="36">
        <v>249891.20000000001</v>
      </c>
      <c r="AO103" s="36"/>
      <c r="AP103" s="36"/>
      <c r="AQ103" s="36"/>
      <c r="AR103" s="36"/>
      <c r="AS103" s="36">
        <v>0</v>
      </c>
      <c r="AT103" s="36"/>
      <c r="AU103" s="36"/>
      <c r="AV103" s="36"/>
      <c r="AW103" s="36"/>
      <c r="AX103" s="35">
        <f t="shared" si="6"/>
        <v>249891.20000000001</v>
      </c>
      <c r="AY103" s="35"/>
      <c r="AZ103" s="35"/>
      <c r="BA103" s="35"/>
      <c r="BB103" s="35"/>
      <c r="BC103" s="35">
        <f t="shared" si="7"/>
        <v>-108.79999999998836</v>
      </c>
      <c r="BD103" s="35"/>
      <c r="BE103" s="35"/>
      <c r="BF103" s="35"/>
      <c r="BG103" s="35"/>
      <c r="BH103" s="35">
        <f t="shared" si="8"/>
        <v>0</v>
      </c>
      <c r="BI103" s="35"/>
      <c r="BJ103" s="35"/>
      <c r="BK103" s="35"/>
      <c r="BL103" s="35"/>
      <c r="BM103" s="35">
        <f t="shared" si="9"/>
        <v>-108.79999999998836</v>
      </c>
      <c r="BN103" s="35"/>
      <c r="BO103" s="35"/>
      <c r="BP103" s="35"/>
      <c r="BQ103" s="3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75.75" customHeight="1" x14ac:dyDescent="0.2">
      <c r="A104" s="39">
        <v>20</v>
      </c>
      <c r="B104" s="39"/>
      <c r="C104" s="40" t="s">
        <v>113</v>
      </c>
      <c r="D104" s="41"/>
      <c r="E104" s="41"/>
      <c r="F104" s="41"/>
      <c r="G104" s="41"/>
      <c r="H104" s="41"/>
      <c r="I104" s="42"/>
      <c r="J104" s="43" t="s">
        <v>180</v>
      </c>
      <c r="K104" s="43"/>
      <c r="L104" s="43"/>
      <c r="M104" s="43"/>
      <c r="N104" s="43"/>
      <c r="O104" s="40" t="s">
        <v>102</v>
      </c>
      <c r="P104" s="41"/>
      <c r="Q104" s="41"/>
      <c r="R104" s="41"/>
      <c r="S104" s="41"/>
      <c r="T104" s="41"/>
      <c r="U104" s="41"/>
      <c r="V104" s="41"/>
      <c r="W104" s="41"/>
      <c r="X104" s="42"/>
      <c r="Y104" s="36">
        <v>0</v>
      </c>
      <c r="Z104" s="36"/>
      <c r="AA104" s="36"/>
      <c r="AB104" s="36"/>
      <c r="AC104" s="36"/>
      <c r="AD104" s="36">
        <v>150000</v>
      </c>
      <c r="AE104" s="36"/>
      <c r="AF104" s="36"/>
      <c r="AG104" s="36"/>
      <c r="AH104" s="36"/>
      <c r="AI104" s="36">
        <f t="shared" si="5"/>
        <v>150000</v>
      </c>
      <c r="AJ104" s="36"/>
      <c r="AK104" s="36"/>
      <c r="AL104" s="36"/>
      <c r="AM104" s="36"/>
      <c r="AN104" s="36">
        <v>0</v>
      </c>
      <c r="AO104" s="36"/>
      <c r="AP104" s="36"/>
      <c r="AQ104" s="36"/>
      <c r="AR104" s="36"/>
      <c r="AS104" s="36">
        <v>123273.67</v>
      </c>
      <c r="AT104" s="36"/>
      <c r="AU104" s="36"/>
      <c r="AV104" s="36"/>
      <c r="AW104" s="36"/>
      <c r="AX104" s="35">
        <f t="shared" si="6"/>
        <v>123273.67</v>
      </c>
      <c r="AY104" s="35"/>
      <c r="AZ104" s="35"/>
      <c r="BA104" s="35"/>
      <c r="BB104" s="35"/>
      <c r="BC104" s="35">
        <f t="shared" si="7"/>
        <v>0</v>
      </c>
      <c r="BD104" s="35"/>
      <c r="BE104" s="35"/>
      <c r="BF104" s="35"/>
      <c r="BG104" s="35"/>
      <c r="BH104" s="35">
        <f t="shared" si="8"/>
        <v>-26726.33</v>
      </c>
      <c r="BI104" s="35"/>
      <c r="BJ104" s="35"/>
      <c r="BK104" s="35"/>
      <c r="BL104" s="35"/>
      <c r="BM104" s="35">
        <f t="shared" si="9"/>
        <v>-26726.33</v>
      </c>
      <c r="BN104" s="35"/>
      <c r="BO104" s="35"/>
      <c r="BP104" s="35"/>
      <c r="BQ104" s="3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s="31" customFormat="1" ht="15.75" x14ac:dyDescent="0.2">
      <c r="A105" s="44">
        <v>0</v>
      </c>
      <c r="B105" s="44"/>
      <c r="C105" s="45" t="s">
        <v>114</v>
      </c>
      <c r="D105" s="46"/>
      <c r="E105" s="46"/>
      <c r="F105" s="46"/>
      <c r="G105" s="46"/>
      <c r="H105" s="46"/>
      <c r="I105" s="47"/>
      <c r="J105" s="48" t="s">
        <v>96</v>
      </c>
      <c r="K105" s="48"/>
      <c r="L105" s="48"/>
      <c r="M105" s="48"/>
      <c r="N105" s="48"/>
      <c r="O105" s="45" t="s">
        <v>96</v>
      </c>
      <c r="P105" s="46"/>
      <c r="Q105" s="46"/>
      <c r="R105" s="46"/>
      <c r="S105" s="46"/>
      <c r="T105" s="46"/>
      <c r="U105" s="46"/>
      <c r="V105" s="46"/>
      <c r="W105" s="46"/>
      <c r="X105" s="4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3"/>
      <c r="BS105" s="33"/>
      <c r="BT105" s="33"/>
      <c r="BU105" s="33"/>
      <c r="BV105" s="33"/>
      <c r="BW105" s="33"/>
      <c r="BX105" s="33"/>
      <c r="BY105" s="33"/>
      <c r="BZ105" s="34"/>
    </row>
    <row r="106" spans="1:78" ht="26.25" customHeight="1" x14ac:dyDescent="0.2">
      <c r="A106" s="39">
        <v>1</v>
      </c>
      <c r="B106" s="39"/>
      <c r="C106" s="40" t="s">
        <v>115</v>
      </c>
      <c r="D106" s="41"/>
      <c r="E106" s="41"/>
      <c r="F106" s="41"/>
      <c r="G106" s="41"/>
      <c r="H106" s="41"/>
      <c r="I106" s="42"/>
      <c r="J106" s="43" t="s">
        <v>116</v>
      </c>
      <c r="K106" s="43"/>
      <c r="L106" s="43"/>
      <c r="M106" s="43"/>
      <c r="N106" s="43"/>
      <c r="O106" s="40" t="s">
        <v>101</v>
      </c>
      <c r="P106" s="41"/>
      <c r="Q106" s="41"/>
      <c r="R106" s="41"/>
      <c r="S106" s="41"/>
      <c r="T106" s="41"/>
      <c r="U106" s="41"/>
      <c r="V106" s="41"/>
      <c r="W106" s="41"/>
      <c r="X106" s="42"/>
      <c r="Y106" s="36">
        <v>2364</v>
      </c>
      <c r="Z106" s="36"/>
      <c r="AA106" s="36"/>
      <c r="AB106" s="36"/>
      <c r="AC106" s="36"/>
      <c r="AD106" s="36">
        <v>0</v>
      </c>
      <c r="AE106" s="36"/>
      <c r="AF106" s="36"/>
      <c r="AG106" s="36"/>
      <c r="AH106" s="36"/>
      <c r="AI106" s="36">
        <f t="shared" ref="AI106:AI125" si="10">Y106+AD106</f>
        <v>2364</v>
      </c>
      <c r="AJ106" s="36"/>
      <c r="AK106" s="36"/>
      <c r="AL106" s="36"/>
      <c r="AM106" s="36"/>
      <c r="AN106" s="36">
        <v>2359</v>
      </c>
      <c r="AO106" s="36"/>
      <c r="AP106" s="36"/>
      <c r="AQ106" s="36"/>
      <c r="AR106" s="36"/>
      <c r="AS106" s="36">
        <v>0</v>
      </c>
      <c r="AT106" s="36"/>
      <c r="AU106" s="36"/>
      <c r="AV106" s="36"/>
      <c r="AW106" s="36"/>
      <c r="AX106" s="49">
        <f t="shared" ref="AX106:AX125" si="11">AN106+AS106</f>
        <v>2359</v>
      </c>
      <c r="AY106" s="49"/>
      <c r="AZ106" s="49"/>
      <c r="BA106" s="49"/>
      <c r="BB106" s="49"/>
      <c r="BC106" s="49">
        <f t="shared" ref="BC106:BC125" si="12">AN106-Y106</f>
        <v>-5</v>
      </c>
      <c r="BD106" s="49"/>
      <c r="BE106" s="49"/>
      <c r="BF106" s="49"/>
      <c r="BG106" s="49"/>
      <c r="BH106" s="49">
        <f t="shared" ref="BH106:BH125" si="13">AS106-AD106</f>
        <v>0</v>
      </c>
      <c r="BI106" s="49"/>
      <c r="BJ106" s="49"/>
      <c r="BK106" s="49"/>
      <c r="BL106" s="49"/>
      <c r="BM106" s="49">
        <f t="shared" ref="BM106:BM125" si="14">BC106+BH106</f>
        <v>-5</v>
      </c>
      <c r="BN106" s="49"/>
      <c r="BO106" s="49"/>
      <c r="BP106" s="49"/>
      <c r="BQ106" s="49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26.25" customHeight="1" x14ac:dyDescent="0.2">
      <c r="A107" s="39">
        <v>2</v>
      </c>
      <c r="B107" s="39"/>
      <c r="C107" s="40" t="s">
        <v>117</v>
      </c>
      <c r="D107" s="41"/>
      <c r="E107" s="41"/>
      <c r="F107" s="41"/>
      <c r="G107" s="41"/>
      <c r="H107" s="41"/>
      <c r="I107" s="42"/>
      <c r="J107" s="43" t="s">
        <v>116</v>
      </c>
      <c r="K107" s="43"/>
      <c r="L107" s="43"/>
      <c r="M107" s="43"/>
      <c r="N107" s="43"/>
      <c r="O107" s="40" t="s">
        <v>101</v>
      </c>
      <c r="P107" s="41"/>
      <c r="Q107" s="41"/>
      <c r="R107" s="41"/>
      <c r="S107" s="41"/>
      <c r="T107" s="41"/>
      <c r="U107" s="41"/>
      <c r="V107" s="41"/>
      <c r="W107" s="41"/>
      <c r="X107" s="42"/>
      <c r="Y107" s="36">
        <v>225</v>
      </c>
      <c r="Z107" s="36"/>
      <c r="AA107" s="36"/>
      <c r="AB107" s="36"/>
      <c r="AC107" s="36"/>
      <c r="AD107" s="36">
        <v>0</v>
      </c>
      <c r="AE107" s="36"/>
      <c r="AF107" s="36"/>
      <c r="AG107" s="36"/>
      <c r="AH107" s="36"/>
      <c r="AI107" s="36">
        <f t="shared" si="10"/>
        <v>225</v>
      </c>
      <c r="AJ107" s="36"/>
      <c r="AK107" s="36"/>
      <c r="AL107" s="36"/>
      <c r="AM107" s="36"/>
      <c r="AN107" s="36">
        <v>225</v>
      </c>
      <c r="AO107" s="36"/>
      <c r="AP107" s="36"/>
      <c r="AQ107" s="36"/>
      <c r="AR107" s="36"/>
      <c r="AS107" s="36">
        <v>0</v>
      </c>
      <c r="AT107" s="36"/>
      <c r="AU107" s="36"/>
      <c r="AV107" s="36"/>
      <c r="AW107" s="36"/>
      <c r="AX107" s="49">
        <f t="shared" si="11"/>
        <v>225</v>
      </c>
      <c r="AY107" s="49"/>
      <c r="AZ107" s="49"/>
      <c r="BA107" s="49"/>
      <c r="BB107" s="49"/>
      <c r="BC107" s="49">
        <f t="shared" si="12"/>
        <v>0</v>
      </c>
      <c r="BD107" s="49"/>
      <c r="BE107" s="49"/>
      <c r="BF107" s="49"/>
      <c r="BG107" s="49"/>
      <c r="BH107" s="49">
        <f t="shared" si="13"/>
        <v>0</v>
      </c>
      <c r="BI107" s="49"/>
      <c r="BJ107" s="49"/>
      <c r="BK107" s="49"/>
      <c r="BL107" s="49"/>
      <c r="BM107" s="49">
        <f t="shared" si="14"/>
        <v>0</v>
      </c>
      <c r="BN107" s="49"/>
      <c r="BO107" s="49"/>
      <c r="BP107" s="49"/>
      <c r="BQ107" s="49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25.5" customHeight="1" x14ac:dyDescent="0.2">
      <c r="A108" s="39">
        <v>3</v>
      </c>
      <c r="B108" s="39"/>
      <c r="C108" s="40" t="s">
        <v>118</v>
      </c>
      <c r="D108" s="41"/>
      <c r="E108" s="41"/>
      <c r="F108" s="41"/>
      <c r="G108" s="41"/>
      <c r="H108" s="41"/>
      <c r="I108" s="42"/>
      <c r="J108" s="43" t="s">
        <v>119</v>
      </c>
      <c r="K108" s="43"/>
      <c r="L108" s="43"/>
      <c r="M108" s="43"/>
      <c r="N108" s="43"/>
      <c r="O108" s="40" t="s">
        <v>102</v>
      </c>
      <c r="P108" s="41"/>
      <c r="Q108" s="41"/>
      <c r="R108" s="41"/>
      <c r="S108" s="41"/>
      <c r="T108" s="41"/>
      <c r="U108" s="41"/>
      <c r="V108" s="41"/>
      <c r="W108" s="41"/>
      <c r="X108" s="42"/>
      <c r="Y108" s="36">
        <v>34231</v>
      </c>
      <c r="Z108" s="36"/>
      <c r="AA108" s="36"/>
      <c r="AB108" s="36"/>
      <c r="AC108" s="36"/>
      <c r="AD108" s="36">
        <v>0</v>
      </c>
      <c r="AE108" s="36"/>
      <c r="AF108" s="36"/>
      <c r="AG108" s="36"/>
      <c r="AH108" s="36"/>
      <c r="AI108" s="36">
        <f t="shared" si="10"/>
        <v>34231</v>
      </c>
      <c r="AJ108" s="36"/>
      <c r="AK108" s="36"/>
      <c r="AL108" s="36"/>
      <c r="AM108" s="36"/>
      <c r="AN108" s="36">
        <v>34218</v>
      </c>
      <c r="AO108" s="36"/>
      <c r="AP108" s="36"/>
      <c r="AQ108" s="36"/>
      <c r="AR108" s="36"/>
      <c r="AS108" s="36">
        <v>0</v>
      </c>
      <c r="AT108" s="36"/>
      <c r="AU108" s="36"/>
      <c r="AV108" s="36"/>
      <c r="AW108" s="36"/>
      <c r="AX108" s="49">
        <f t="shared" si="11"/>
        <v>34218</v>
      </c>
      <c r="AY108" s="49"/>
      <c r="AZ108" s="49"/>
      <c r="BA108" s="49"/>
      <c r="BB108" s="49"/>
      <c r="BC108" s="49">
        <f t="shared" si="12"/>
        <v>-13</v>
      </c>
      <c r="BD108" s="49"/>
      <c r="BE108" s="49"/>
      <c r="BF108" s="49"/>
      <c r="BG108" s="49"/>
      <c r="BH108" s="49">
        <f t="shared" si="13"/>
        <v>0</v>
      </c>
      <c r="BI108" s="49"/>
      <c r="BJ108" s="49"/>
      <c r="BK108" s="49"/>
      <c r="BL108" s="49"/>
      <c r="BM108" s="49">
        <f t="shared" si="14"/>
        <v>-13</v>
      </c>
      <c r="BN108" s="49"/>
      <c r="BO108" s="49"/>
      <c r="BP108" s="49"/>
      <c r="BQ108" s="49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25.5" customHeight="1" x14ac:dyDescent="0.2">
      <c r="A109" s="39">
        <v>4</v>
      </c>
      <c r="B109" s="39"/>
      <c r="C109" s="40" t="s">
        <v>120</v>
      </c>
      <c r="D109" s="41"/>
      <c r="E109" s="41"/>
      <c r="F109" s="41"/>
      <c r="G109" s="41"/>
      <c r="H109" s="41"/>
      <c r="I109" s="42"/>
      <c r="J109" s="43" t="s">
        <v>121</v>
      </c>
      <c r="K109" s="43"/>
      <c r="L109" s="43"/>
      <c r="M109" s="43"/>
      <c r="N109" s="43"/>
      <c r="O109" s="40" t="s">
        <v>112</v>
      </c>
      <c r="P109" s="41"/>
      <c r="Q109" s="41"/>
      <c r="R109" s="41"/>
      <c r="S109" s="41"/>
      <c r="T109" s="41"/>
      <c r="U109" s="41"/>
      <c r="V109" s="41"/>
      <c r="W109" s="41"/>
      <c r="X109" s="42"/>
      <c r="Y109" s="36">
        <v>40</v>
      </c>
      <c r="Z109" s="36"/>
      <c r="AA109" s="36"/>
      <c r="AB109" s="36"/>
      <c r="AC109" s="36"/>
      <c r="AD109" s="36">
        <v>0</v>
      </c>
      <c r="AE109" s="36"/>
      <c r="AF109" s="36"/>
      <c r="AG109" s="36"/>
      <c r="AH109" s="36"/>
      <c r="AI109" s="36">
        <f t="shared" si="10"/>
        <v>40</v>
      </c>
      <c r="AJ109" s="36"/>
      <c r="AK109" s="36"/>
      <c r="AL109" s="36"/>
      <c r="AM109" s="36"/>
      <c r="AN109" s="36">
        <v>40</v>
      </c>
      <c r="AO109" s="36"/>
      <c r="AP109" s="36"/>
      <c r="AQ109" s="36"/>
      <c r="AR109" s="36"/>
      <c r="AS109" s="36">
        <v>0</v>
      </c>
      <c r="AT109" s="36"/>
      <c r="AU109" s="36"/>
      <c r="AV109" s="36"/>
      <c r="AW109" s="36"/>
      <c r="AX109" s="49">
        <f t="shared" si="11"/>
        <v>40</v>
      </c>
      <c r="AY109" s="49"/>
      <c r="AZ109" s="49"/>
      <c r="BA109" s="49"/>
      <c r="BB109" s="49"/>
      <c r="BC109" s="49">
        <f t="shared" si="12"/>
        <v>0</v>
      </c>
      <c r="BD109" s="49"/>
      <c r="BE109" s="49"/>
      <c r="BF109" s="49"/>
      <c r="BG109" s="49"/>
      <c r="BH109" s="49">
        <f t="shared" si="13"/>
        <v>0</v>
      </c>
      <c r="BI109" s="49"/>
      <c r="BJ109" s="49"/>
      <c r="BK109" s="49"/>
      <c r="BL109" s="49"/>
      <c r="BM109" s="49">
        <f t="shared" si="14"/>
        <v>0</v>
      </c>
      <c r="BN109" s="49"/>
      <c r="BO109" s="49"/>
      <c r="BP109" s="49"/>
      <c r="BQ109" s="49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53.25" customHeight="1" x14ac:dyDescent="0.2">
      <c r="A110" s="39">
        <v>5</v>
      </c>
      <c r="B110" s="39"/>
      <c r="C110" s="40" t="s">
        <v>122</v>
      </c>
      <c r="D110" s="41"/>
      <c r="E110" s="41"/>
      <c r="F110" s="41"/>
      <c r="G110" s="41"/>
      <c r="H110" s="41"/>
      <c r="I110" s="42"/>
      <c r="J110" s="43" t="s">
        <v>119</v>
      </c>
      <c r="K110" s="43"/>
      <c r="L110" s="43"/>
      <c r="M110" s="43"/>
      <c r="N110" s="43"/>
      <c r="O110" s="40" t="s">
        <v>109</v>
      </c>
      <c r="P110" s="41"/>
      <c r="Q110" s="41"/>
      <c r="R110" s="41"/>
      <c r="S110" s="41"/>
      <c r="T110" s="41"/>
      <c r="U110" s="41"/>
      <c r="V110" s="41"/>
      <c r="W110" s="41"/>
      <c r="X110" s="42"/>
      <c r="Y110" s="36">
        <v>25</v>
      </c>
      <c r="Z110" s="36"/>
      <c r="AA110" s="36"/>
      <c r="AB110" s="36"/>
      <c r="AC110" s="36"/>
      <c r="AD110" s="36">
        <v>0</v>
      </c>
      <c r="AE110" s="36"/>
      <c r="AF110" s="36"/>
      <c r="AG110" s="36"/>
      <c r="AH110" s="36"/>
      <c r="AI110" s="36">
        <f t="shared" si="10"/>
        <v>25</v>
      </c>
      <c r="AJ110" s="36"/>
      <c r="AK110" s="36"/>
      <c r="AL110" s="36"/>
      <c r="AM110" s="36"/>
      <c r="AN110" s="36">
        <v>6</v>
      </c>
      <c r="AO110" s="36"/>
      <c r="AP110" s="36"/>
      <c r="AQ110" s="36"/>
      <c r="AR110" s="36"/>
      <c r="AS110" s="36">
        <v>0</v>
      </c>
      <c r="AT110" s="36"/>
      <c r="AU110" s="36"/>
      <c r="AV110" s="36"/>
      <c r="AW110" s="36"/>
      <c r="AX110" s="49">
        <f t="shared" si="11"/>
        <v>6</v>
      </c>
      <c r="AY110" s="49"/>
      <c r="AZ110" s="49"/>
      <c r="BA110" s="49"/>
      <c r="BB110" s="49"/>
      <c r="BC110" s="49">
        <f t="shared" si="12"/>
        <v>-19</v>
      </c>
      <c r="BD110" s="49"/>
      <c r="BE110" s="49"/>
      <c r="BF110" s="49"/>
      <c r="BG110" s="49"/>
      <c r="BH110" s="49">
        <f t="shared" si="13"/>
        <v>0</v>
      </c>
      <c r="BI110" s="49"/>
      <c r="BJ110" s="49"/>
      <c r="BK110" s="49"/>
      <c r="BL110" s="49"/>
      <c r="BM110" s="49">
        <f t="shared" si="14"/>
        <v>-19</v>
      </c>
      <c r="BN110" s="49"/>
      <c r="BO110" s="49"/>
      <c r="BP110" s="49"/>
      <c r="BQ110" s="49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4" customHeight="1" x14ac:dyDescent="0.2">
      <c r="A111" s="39">
        <v>6</v>
      </c>
      <c r="B111" s="39"/>
      <c r="C111" s="40" t="s">
        <v>123</v>
      </c>
      <c r="D111" s="41"/>
      <c r="E111" s="41"/>
      <c r="F111" s="41"/>
      <c r="G111" s="41"/>
      <c r="H111" s="41"/>
      <c r="I111" s="42"/>
      <c r="J111" s="43" t="s">
        <v>119</v>
      </c>
      <c r="K111" s="43"/>
      <c r="L111" s="43"/>
      <c r="M111" s="43"/>
      <c r="N111" s="43"/>
      <c r="O111" s="40" t="s">
        <v>102</v>
      </c>
      <c r="P111" s="41"/>
      <c r="Q111" s="41"/>
      <c r="R111" s="41"/>
      <c r="S111" s="41"/>
      <c r="T111" s="41"/>
      <c r="U111" s="41"/>
      <c r="V111" s="41"/>
      <c r="W111" s="41"/>
      <c r="X111" s="42"/>
      <c r="Y111" s="36">
        <v>121</v>
      </c>
      <c r="Z111" s="36"/>
      <c r="AA111" s="36"/>
      <c r="AB111" s="36"/>
      <c r="AC111" s="36"/>
      <c r="AD111" s="36">
        <v>0</v>
      </c>
      <c r="AE111" s="36"/>
      <c r="AF111" s="36"/>
      <c r="AG111" s="36"/>
      <c r="AH111" s="36"/>
      <c r="AI111" s="36">
        <f t="shared" si="10"/>
        <v>121</v>
      </c>
      <c r="AJ111" s="36"/>
      <c r="AK111" s="36"/>
      <c r="AL111" s="36"/>
      <c r="AM111" s="36"/>
      <c r="AN111" s="36">
        <v>120</v>
      </c>
      <c r="AO111" s="36"/>
      <c r="AP111" s="36"/>
      <c r="AQ111" s="36"/>
      <c r="AR111" s="36"/>
      <c r="AS111" s="36">
        <v>0</v>
      </c>
      <c r="AT111" s="36"/>
      <c r="AU111" s="36"/>
      <c r="AV111" s="36"/>
      <c r="AW111" s="36"/>
      <c r="AX111" s="49">
        <f t="shared" si="11"/>
        <v>120</v>
      </c>
      <c r="AY111" s="49"/>
      <c r="AZ111" s="49"/>
      <c r="BA111" s="49"/>
      <c r="BB111" s="49"/>
      <c r="BC111" s="49">
        <f t="shared" si="12"/>
        <v>-1</v>
      </c>
      <c r="BD111" s="49"/>
      <c r="BE111" s="49"/>
      <c r="BF111" s="49"/>
      <c r="BG111" s="49"/>
      <c r="BH111" s="49">
        <f t="shared" si="13"/>
        <v>0</v>
      </c>
      <c r="BI111" s="49"/>
      <c r="BJ111" s="49"/>
      <c r="BK111" s="49"/>
      <c r="BL111" s="49"/>
      <c r="BM111" s="49">
        <f t="shared" si="14"/>
        <v>-1</v>
      </c>
      <c r="BN111" s="49"/>
      <c r="BO111" s="49"/>
      <c r="BP111" s="49"/>
      <c r="BQ111" s="49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53.25" customHeight="1" x14ac:dyDescent="0.2">
      <c r="A112" s="39">
        <v>7</v>
      </c>
      <c r="B112" s="39"/>
      <c r="C112" s="40" t="s">
        <v>124</v>
      </c>
      <c r="D112" s="41"/>
      <c r="E112" s="41"/>
      <c r="F112" s="41"/>
      <c r="G112" s="41"/>
      <c r="H112" s="41"/>
      <c r="I112" s="42"/>
      <c r="J112" s="43" t="s">
        <v>119</v>
      </c>
      <c r="K112" s="43"/>
      <c r="L112" s="43"/>
      <c r="M112" s="43"/>
      <c r="N112" s="43"/>
      <c r="O112" s="40" t="s">
        <v>102</v>
      </c>
      <c r="P112" s="41"/>
      <c r="Q112" s="41"/>
      <c r="R112" s="41"/>
      <c r="S112" s="41"/>
      <c r="T112" s="41"/>
      <c r="U112" s="41"/>
      <c r="V112" s="41"/>
      <c r="W112" s="41"/>
      <c r="X112" s="42"/>
      <c r="Y112" s="36">
        <v>0</v>
      </c>
      <c r="Z112" s="36"/>
      <c r="AA112" s="36"/>
      <c r="AB112" s="36"/>
      <c r="AC112" s="36"/>
      <c r="AD112" s="36">
        <v>0</v>
      </c>
      <c r="AE112" s="36"/>
      <c r="AF112" s="36"/>
      <c r="AG112" s="36"/>
      <c r="AH112" s="36"/>
      <c r="AI112" s="36">
        <f t="shared" si="10"/>
        <v>0</v>
      </c>
      <c r="AJ112" s="36"/>
      <c r="AK112" s="36"/>
      <c r="AL112" s="36"/>
      <c r="AM112" s="36"/>
      <c r="AN112" s="36">
        <v>0</v>
      </c>
      <c r="AO112" s="36"/>
      <c r="AP112" s="36"/>
      <c r="AQ112" s="36"/>
      <c r="AR112" s="36"/>
      <c r="AS112" s="36">
        <v>0</v>
      </c>
      <c r="AT112" s="36"/>
      <c r="AU112" s="36"/>
      <c r="AV112" s="36"/>
      <c r="AW112" s="36"/>
      <c r="AX112" s="49">
        <f t="shared" si="11"/>
        <v>0</v>
      </c>
      <c r="AY112" s="49"/>
      <c r="AZ112" s="49"/>
      <c r="BA112" s="49"/>
      <c r="BB112" s="49"/>
      <c r="BC112" s="49">
        <f t="shared" si="12"/>
        <v>0</v>
      </c>
      <c r="BD112" s="49"/>
      <c r="BE112" s="49"/>
      <c r="BF112" s="49"/>
      <c r="BG112" s="49"/>
      <c r="BH112" s="49">
        <f t="shared" si="13"/>
        <v>0</v>
      </c>
      <c r="BI112" s="49"/>
      <c r="BJ112" s="49"/>
      <c r="BK112" s="49"/>
      <c r="BL112" s="49"/>
      <c r="BM112" s="49">
        <f t="shared" si="14"/>
        <v>0</v>
      </c>
      <c r="BN112" s="49"/>
      <c r="BO112" s="49"/>
      <c r="BP112" s="49"/>
      <c r="BQ112" s="49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105.75" customHeight="1" x14ac:dyDescent="0.2">
      <c r="A113" s="39">
        <v>8</v>
      </c>
      <c r="B113" s="39"/>
      <c r="C113" s="40" t="s">
        <v>125</v>
      </c>
      <c r="D113" s="41"/>
      <c r="E113" s="41"/>
      <c r="F113" s="41"/>
      <c r="G113" s="41"/>
      <c r="H113" s="41"/>
      <c r="I113" s="42"/>
      <c r="J113" s="43" t="s">
        <v>119</v>
      </c>
      <c r="K113" s="43"/>
      <c r="L113" s="43"/>
      <c r="M113" s="43"/>
      <c r="N113" s="43"/>
      <c r="O113" s="40" t="s">
        <v>102</v>
      </c>
      <c r="P113" s="41"/>
      <c r="Q113" s="41"/>
      <c r="R113" s="41"/>
      <c r="S113" s="41"/>
      <c r="T113" s="41"/>
      <c r="U113" s="41"/>
      <c r="V113" s="41"/>
      <c r="W113" s="41"/>
      <c r="X113" s="42"/>
      <c r="Y113" s="36">
        <v>12</v>
      </c>
      <c r="Z113" s="36"/>
      <c r="AA113" s="36"/>
      <c r="AB113" s="36"/>
      <c r="AC113" s="36"/>
      <c r="AD113" s="36">
        <v>0</v>
      </c>
      <c r="AE113" s="36"/>
      <c r="AF113" s="36"/>
      <c r="AG113" s="36"/>
      <c r="AH113" s="36"/>
      <c r="AI113" s="36">
        <f t="shared" si="10"/>
        <v>12</v>
      </c>
      <c r="AJ113" s="36"/>
      <c r="AK113" s="36"/>
      <c r="AL113" s="36"/>
      <c r="AM113" s="36"/>
      <c r="AN113" s="36">
        <v>11</v>
      </c>
      <c r="AO113" s="36"/>
      <c r="AP113" s="36"/>
      <c r="AQ113" s="36"/>
      <c r="AR113" s="36"/>
      <c r="AS113" s="36">
        <v>0</v>
      </c>
      <c r="AT113" s="36"/>
      <c r="AU113" s="36"/>
      <c r="AV113" s="36"/>
      <c r="AW113" s="36"/>
      <c r="AX113" s="49">
        <f t="shared" si="11"/>
        <v>11</v>
      </c>
      <c r="AY113" s="49"/>
      <c r="AZ113" s="49"/>
      <c r="BA113" s="49"/>
      <c r="BB113" s="49"/>
      <c r="BC113" s="49">
        <f t="shared" si="12"/>
        <v>-1</v>
      </c>
      <c r="BD113" s="49"/>
      <c r="BE113" s="49"/>
      <c r="BF113" s="49"/>
      <c r="BG113" s="49"/>
      <c r="BH113" s="49">
        <f t="shared" si="13"/>
        <v>0</v>
      </c>
      <c r="BI113" s="49"/>
      <c r="BJ113" s="49"/>
      <c r="BK113" s="49"/>
      <c r="BL113" s="49"/>
      <c r="BM113" s="49">
        <f t="shared" si="14"/>
        <v>-1</v>
      </c>
      <c r="BN113" s="49"/>
      <c r="BO113" s="49"/>
      <c r="BP113" s="49"/>
      <c r="BQ113" s="49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38.25" customHeight="1" x14ac:dyDescent="0.2">
      <c r="A114" s="39">
        <v>9</v>
      </c>
      <c r="B114" s="39"/>
      <c r="C114" s="40" t="s">
        <v>126</v>
      </c>
      <c r="D114" s="41"/>
      <c r="E114" s="41"/>
      <c r="F114" s="41"/>
      <c r="G114" s="41"/>
      <c r="H114" s="41"/>
      <c r="I114" s="42"/>
      <c r="J114" s="43" t="s">
        <v>119</v>
      </c>
      <c r="K114" s="43"/>
      <c r="L114" s="43"/>
      <c r="M114" s="43"/>
      <c r="N114" s="43"/>
      <c r="O114" s="40" t="s">
        <v>102</v>
      </c>
      <c r="P114" s="41"/>
      <c r="Q114" s="41"/>
      <c r="R114" s="41"/>
      <c r="S114" s="41"/>
      <c r="T114" s="41"/>
      <c r="U114" s="41"/>
      <c r="V114" s="41"/>
      <c r="W114" s="41"/>
      <c r="X114" s="42"/>
      <c r="Y114" s="36">
        <v>112</v>
      </c>
      <c r="Z114" s="36"/>
      <c r="AA114" s="36"/>
      <c r="AB114" s="36"/>
      <c r="AC114" s="36"/>
      <c r="AD114" s="36">
        <v>0</v>
      </c>
      <c r="AE114" s="36"/>
      <c r="AF114" s="36"/>
      <c r="AG114" s="36"/>
      <c r="AH114" s="36"/>
      <c r="AI114" s="36">
        <f t="shared" si="10"/>
        <v>112</v>
      </c>
      <c r="AJ114" s="36"/>
      <c r="AK114" s="36"/>
      <c r="AL114" s="36"/>
      <c r="AM114" s="36"/>
      <c r="AN114" s="36">
        <v>112</v>
      </c>
      <c r="AO114" s="36"/>
      <c r="AP114" s="36"/>
      <c r="AQ114" s="36"/>
      <c r="AR114" s="36"/>
      <c r="AS114" s="36">
        <v>0</v>
      </c>
      <c r="AT114" s="36"/>
      <c r="AU114" s="36"/>
      <c r="AV114" s="36"/>
      <c r="AW114" s="36"/>
      <c r="AX114" s="49">
        <f t="shared" si="11"/>
        <v>112</v>
      </c>
      <c r="AY114" s="49"/>
      <c r="AZ114" s="49"/>
      <c r="BA114" s="49"/>
      <c r="BB114" s="49"/>
      <c r="BC114" s="49">
        <f t="shared" si="12"/>
        <v>0</v>
      </c>
      <c r="BD114" s="49"/>
      <c r="BE114" s="49"/>
      <c r="BF114" s="49"/>
      <c r="BG114" s="49"/>
      <c r="BH114" s="49">
        <f t="shared" si="13"/>
        <v>0</v>
      </c>
      <c r="BI114" s="49"/>
      <c r="BJ114" s="49"/>
      <c r="BK114" s="49"/>
      <c r="BL114" s="49"/>
      <c r="BM114" s="49">
        <f t="shared" si="14"/>
        <v>0</v>
      </c>
      <c r="BN114" s="49"/>
      <c r="BO114" s="49"/>
      <c r="BP114" s="49"/>
      <c r="BQ114" s="49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24.75" customHeight="1" x14ac:dyDescent="0.2">
      <c r="A115" s="39">
        <v>10</v>
      </c>
      <c r="B115" s="39"/>
      <c r="C115" s="40" t="s">
        <v>127</v>
      </c>
      <c r="D115" s="41"/>
      <c r="E115" s="41"/>
      <c r="F115" s="41"/>
      <c r="G115" s="41"/>
      <c r="H115" s="41"/>
      <c r="I115" s="42"/>
      <c r="J115" s="43" t="s">
        <v>119</v>
      </c>
      <c r="K115" s="43"/>
      <c r="L115" s="43"/>
      <c r="M115" s="43"/>
      <c r="N115" s="43"/>
      <c r="O115" s="40" t="s">
        <v>102</v>
      </c>
      <c r="P115" s="41"/>
      <c r="Q115" s="41"/>
      <c r="R115" s="41"/>
      <c r="S115" s="41"/>
      <c r="T115" s="41"/>
      <c r="U115" s="41"/>
      <c r="V115" s="41"/>
      <c r="W115" s="41"/>
      <c r="X115" s="42"/>
      <c r="Y115" s="36">
        <v>104</v>
      </c>
      <c r="Z115" s="36"/>
      <c r="AA115" s="36"/>
      <c r="AB115" s="36"/>
      <c r="AC115" s="36"/>
      <c r="AD115" s="36">
        <v>0</v>
      </c>
      <c r="AE115" s="36"/>
      <c r="AF115" s="36"/>
      <c r="AG115" s="36"/>
      <c r="AH115" s="36"/>
      <c r="AI115" s="36">
        <f t="shared" si="10"/>
        <v>104</v>
      </c>
      <c r="AJ115" s="36"/>
      <c r="AK115" s="36"/>
      <c r="AL115" s="36"/>
      <c r="AM115" s="36"/>
      <c r="AN115" s="36">
        <v>103</v>
      </c>
      <c r="AO115" s="36"/>
      <c r="AP115" s="36"/>
      <c r="AQ115" s="36"/>
      <c r="AR115" s="36"/>
      <c r="AS115" s="36">
        <v>0</v>
      </c>
      <c r="AT115" s="36"/>
      <c r="AU115" s="36"/>
      <c r="AV115" s="36"/>
      <c r="AW115" s="36"/>
      <c r="AX115" s="49">
        <f t="shared" si="11"/>
        <v>103</v>
      </c>
      <c r="AY115" s="49"/>
      <c r="AZ115" s="49"/>
      <c r="BA115" s="49"/>
      <c r="BB115" s="49"/>
      <c r="BC115" s="49">
        <f t="shared" si="12"/>
        <v>-1</v>
      </c>
      <c r="BD115" s="49"/>
      <c r="BE115" s="49"/>
      <c r="BF115" s="49"/>
      <c r="BG115" s="49"/>
      <c r="BH115" s="49">
        <f t="shared" si="13"/>
        <v>0</v>
      </c>
      <c r="BI115" s="49"/>
      <c r="BJ115" s="49"/>
      <c r="BK115" s="49"/>
      <c r="BL115" s="49"/>
      <c r="BM115" s="49">
        <f t="shared" si="14"/>
        <v>-1</v>
      </c>
      <c r="BN115" s="49"/>
      <c r="BO115" s="49"/>
      <c r="BP115" s="49"/>
      <c r="BQ115" s="49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27.75" customHeight="1" x14ac:dyDescent="0.2">
      <c r="A116" s="39">
        <v>11</v>
      </c>
      <c r="B116" s="39"/>
      <c r="C116" s="40" t="s">
        <v>128</v>
      </c>
      <c r="D116" s="41"/>
      <c r="E116" s="41"/>
      <c r="F116" s="41"/>
      <c r="G116" s="41"/>
      <c r="H116" s="41"/>
      <c r="I116" s="42"/>
      <c r="J116" s="43" t="s">
        <v>121</v>
      </c>
      <c r="K116" s="43"/>
      <c r="L116" s="43"/>
      <c r="M116" s="43"/>
      <c r="N116" s="43"/>
      <c r="O116" s="40" t="s">
        <v>102</v>
      </c>
      <c r="P116" s="41"/>
      <c r="Q116" s="41"/>
      <c r="R116" s="41"/>
      <c r="S116" s="41"/>
      <c r="T116" s="41"/>
      <c r="U116" s="41"/>
      <c r="V116" s="41"/>
      <c r="W116" s="41"/>
      <c r="X116" s="42"/>
      <c r="Y116" s="36">
        <v>0</v>
      </c>
      <c r="Z116" s="36"/>
      <c r="AA116" s="36"/>
      <c r="AB116" s="36"/>
      <c r="AC116" s="36"/>
      <c r="AD116" s="36">
        <v>4</v>
      </c>
      <c r="AE116" s="36"/>
      <c r="AF116" s="36"/>
      <c r="AG116" s="36"/>
      <c r="AH116" s="36"/>
      <c r="AI116" s="36">
        <f t="shared" si="10"/>
        <v>4</v>
      </c>
      <c r="AJ116" s="36"/>
      <c r="AK116" s="36"/>
      <c r="AL116" s="36"/>
      <c r="AM116" s="36"/>
      <c r="AN116" s="36">
        <v>0</v>
      </c>
      <c r="AO116" s="36"/>
      <c r="AP116" s="36"/>
      <c r="AQ116" s="36"/>
      <c r="AR116" s="36"/>
      <c r="AS116" s="36">
        <v>4</v>
      </c>
      <c r="AT116" s="36"/>
      <c r="AU116" s="36"/>
      <c r="AV116" s="36"/>
      <c r="AW116" s="36"/>
      <c r="AX116" s="49">
        <f t="shared" si="11"/>
        <v>4</v>
      </c>
      <c r="AY116" s="49"/>
      <c r="AZ116" s="49"/>
      <c r="BA116" s="49"/>
      <c r="BB116" s="49"/>
      <c r="BC116" s="49">
        <f t="shared" si="12"/>
        <v>0</v>
      </c>
      <c r="BD116" s="49"/>
      <c r="BE116" s="49"/>
      <c r="BF116" s="49"/>
      <c r="BG116" s="49"/>
      <c r="BH116" s="49">
        <f t="shared" si="13"/>
        <v>0</v>
      </c>
      <c r="BI116" s="49"/>
      <c r="BJ116" s="49"/>
      <c r="BK116" s="49"/>
      <c r="BL116" s="49"/>
      <c r="BM116" s="49">
        <f t="shared" si="14"/>
        <v>0</v>
      </c>
      <c r="BN116" s="49"/>
      <c r="BO116" s="49"/>
      <c r="BP116" s="49"/>
      <c r="BQ116" s="49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39.75" customHeight="1" x14ac:dyDescent="0.2">
      <c r="A117" s="39">
        <v>12</v>
      </c>
      <c r="B117" s="39"/>
      <c r="C117" s="40" t="s">
        <v>129</v>
      </c>
      <c r="D117" s="41"/>
      <c r="E117" s="41"/>
      <c r="F117" s="41"/>
      <c r="G117" s="41"/>
      <c r="H117" s="41"/>
      <c r="I117" s="42"/>
      <c r="J117" s="43" t="s">
        <v>119</v>
      </c>
      <c r="K117" s="43"/>
      <c r="L117" s="43"/>
      <c r="M117" s="43"/>
      <c r="N117" s="43"/>
      <c r="O117" s="40" t="s">
        <v>102</v>
      </c>
      <c r="P117" s="41"/>
      <c r="Q117" s="41"/>
      <c r="R117" s="41"/>
      <c r="S117" s="41"/>
      <c r="T117" s="41"/>
      <c r="U117" s="41"/>
      <c r="V117" s="41"/>
      <c r="W117" s="41"/>
      <c r="X117" s="42"/>
      <c r="Y117" s="36">
        <v>45</v>
      </c>
      <c r="Z117" s="36"/>
      <c r="AA117" s="36"/>
      <c r="AB117" s="36"/>
      <c r="AC117" s="36"/>
      <c r="AD117" s="36">
        <v>0</v>
      </c>
      <c r="AE117" s="36"/>
      <c r="AF117" s="36"/>
      <c r="AG117" s="36"/>
      <c r="AH117" s="36"/>
      <c r="AI117" s="36">
        <f t="shared" si="10"/>
        <v>45</v>
      </c>
      <c r="AJ117" s="36"/>
      <c r="AK117" s="36"/>
      <c r="AL117" s="36"/>
      <c r="AM117" s="36"/>
      <c r="AN117" s="36">
        <v>44</v>
      </c>
      <c r="AO117" s="36"/>
      <c r="AP117" s="36"/>
      <c r="AQ117" s="36"/>
      <c r="AR117" s="36"/>
      <c r="AS117" s="36">
        <v>0</v>
      </c>
      <c r="AT117" s="36"/>
      <c r="AU117" s="36"/>
      <c r="AV117" s="36"/>
      <c r="AW117" s="36"/>
      <c r="AX117" s="49">
        <f t="shared" si="11"/>
        <v>44</v>
      </c>
      <c r="AY117" s="49"/>
      <c r="AZ117" s="49"/>
      <c r="BA117" s="49"/>
      <c r="BB117" s="49"/>
      <c r="BC117" s="49">
        <f t="shared" si="12"/>
        <v>-1</v>
      </c>
      <c r="BD117" s="49"/>
      <c r="BE117" s="49"/>
      <c r="BF117" s="49"/>
      <c r="BG117" s="49"/>
      <c r="BH117" s="49">
        <f t="shared" si="13"/>
        <v>0</v>
      </c>
      <c r="BI117" s="49"/>
      <c r="BJ117" s="49"/>
      <c r="BK117" s="49"/>
      <c r="BL117" s="49"/>
      <c r="BM117" s="49">
        <f t="shared" si="14"/>
        <v>-1</v>
      </c>
      <c r="BN117" s="49"/>
      <c r="BO117" s="49"/>
      <c r="BP117" s="49"/>
      <c r="BQ117" s="49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38.25" customHeight="1" x14ac:dyDescent="0.2">
      <c r="A118" s="39">
        <v>13</v>
      </c>
      <c r="B118" s="39"/>
      <c r="C118" s="40" t="s">
        <v>130</v>
      </c>
      <c r="D118" s="41"/>
      <c r="E118" s="41"/>
      <c r="F118" s="41"/>
      <c r="G118" s="41"/>
      <c r="H118" s="41"/>
      <c r="I118" s="42"/>
      <c r="J118" s="43" t="s">
        <v>119</v>
      </c>
      <c r="K118" s="43"/>
      <c r="L118" s="43"/>
      <c r="M118" s="43"/>
      <c r="N118" s="43"/>
      <c r="O118" s="40" t="s">
        <v>102</v>
      </c>
      <c r="P118" s="41"/>
      <c r="Q118" s="41"/>
      <c r="R118" s="41"/>
      <c r="S118" s="41"/>
      <c r="T118" s="41"/>
      <c r="U118" s="41"/>
      <c r="V118" s="41"/>
      <c r="W118" s="41"/>
      <c r="X118" s="42"/>
      <c r="Y118" s="36">
        <v>75</v>
      </c>
      <c r="Z118" s="36"/>
      <c r="AA118" s="36"/>
      <c r="AB118" s="36"/>
      <c r="AC118" s="36"/>
      <c r="AD118" s="36">
        <v>0</v>
      </c>
      <c r="AE118" s="36"/>
      <c r="AF118" s="36"/>
      <c r="AG118" s="36"/>
      <c r="AH118" s="36"/>
      <c r="AI118" s="36">
        <f t="shared" si="10"/>
        <v>75</v>
      </c>
      <c r="AJ118" s="36"/>
      <c r="AK118" s="36"/>
      <c r="AL118" s="36"/>
      <c r="AM118" s="36"/>
      <c r="AN118" s="36">
        <v>75</v>
      </c>
      <c r="AO118" s="36"/>
      <c r="AP118" s="36"/>
      <c r="AQ118" s="36"/>
      <c r="AR118" s="36"/>
      <c r="AS118" s="36">
        <v>0</v>
      </c>
      <c r="AT118" s="36"/>
      <c r="AU118" s="36"/>
      <c r="AV118" s="36"/>
      <c r="AW118" s="36"/>
      <c r="AX118" s="49">
        <f t="shared" si="11"/>
        <v>75</v>
      </c>
      <c r="AY118" s="49"/>
      <c r="AZ118" s="49"/>
      <c r="BA118" s="49"/>
      <c r="BB118" s="49"/>
      <c r="BC118" s="49">
        <f t="shared" si="12"/>
        <v>0</v>
      </c>
      <c r="BD118" s="49"/>
      <c r="BE118" s="49"/>
      <c r="BF118" s="49"/>
      <c r="BG118" s="49"/>
      <c r="BH118" s="49">
        <f t="shared" si="13"/>
        <v>0</v>
      </c>
      <c r="BI118" s="49"/>
      <c r="BJ118" s="49"/>
      <c r="BK118" s="49"/>
      <c r="BL118" s="49"/>
      <c r="BM118" s="49">
        <f t="shared" si="14"/>
        <v>0</v>
      </c>
      <c r="BN118" s="49"/>
      <c r="BO118" s="49"/>
      <c r="BP118" s="49"/>
      <c r="BQ118" s="49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63.75" customHeight="1" x14ac:dyDescent="0.2">
      <c r="A119" s="39">
        <v>14</v>
      </c>
      <c r="B119" s="39"/>
      <c r="C119" s="40" t="s">
        <v>131</v>
      </c>
      <c r="D119" s="41"/>
      <c r="E119" s="41"/>
      <c r="F119" s="41"/>
      <c r="G119" s="41"/>
      <c r="H119" s="41"/>
      <c r="I119" s="42"/>
      <c r="J119" s="43" t="s">
        <v>119</v>
      </c>
      <c r="K119" s="43"/>
      <c r="L119" s="43"/>
      <c r="M119" s="43"/>
      <c r="N119" s="43"/>
      <c r="O119" s="40" t="s">
        <v>102</v>
      </c>
      <c r="P119" s="41"/>
      <c r="Q119" s="41"/>
      <c r="R119" s="41"/>
      <c r="S119" s="41"/>
      <c r="T119" s="41"/>
      <c r="U119" s="41"/>
      <c r="V119" s="41"/>
      <c r="W119" s="41"/>
      <c r="X119" s="42"/>
      <c r="Y119" s="36">
        <v>1008</v>
      </c>
      <c r="Z119" s="36"/>
      <c r="AA119" s="36"/>
      <c r="AB119" s="36"/>
      <c r="AC119" s="36"/>
      <c r="AD119" s="36">
        <v>0</v>
      </c>
      <c r="AE119" s="36"/>
      <c r="AF119" s="36"/>
      <c r="AG119" s="36"/>
      <c r="AH119" s="36"/>
      <c r="AI119" s="36">
        <f t="shared" si="10"/>
        <v>1008</v>
      </c>
      <c r="AJ119" s="36"/>
      <c r="AK119" s="36"/>
      <c r="AL119" s="36"/>
      <c r="AM119" s="36"/>
      <c r="AN119" s="36">
        <v>1008</v>
      </c>
      <c r="AO119" s="36"/>
      <c r="AP119" s="36"/>
      <c r="AQ119" s="36"/>
      <c r="AR119" s="36"/>
      <c r="AS119" s="36">
        <v>0</v>
      </c>
      <c r="AT119" s="36"/>
      <c r="AU119" s="36"/>
      <c r="AV119" s="36"/>
      <c r="AW119" s="36"/>
      <c r="AX119" s="49">
        <f t="shared" si="11"/>
        <v>1008</v>
      </c>
      <c r="AY119" s="49"/>
      <c r="AZ119" s="49"/>
      <c r="BA119" s="49"/>
      <c r="BB119" s="49"/>
      <c r="BC119" s="49">
        <f t="shared" si="12"/>
        <v>0</v>
      </c>
      <c r="BD119" s="49"/>
      <c r="BE119" s="49"/>
      <c r="BF119" s="49"/>
      <c r="BG119" s="49"/>
      <c r="BH119" s="49">
        <f t="shared" si="13"/>
        <v>0</v>
      </c>
      <c r="BI119" s="49"/>
      <c r="BJ119" s="49"/>
      <c r="BK119" s="49"/>
      <c r="BL119" s="49"/>
      <c r="BM119" s="49">
        <f t="shared" si="14"/>
        <v>0</v>
      </c>
      <c r="BN119" s="49"/>
      <c r="BO119" s="49"/>
      <c r="BP119" s="49"/>
      <c r="BQ119" s="49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64.5" customHeight="1" x14ac:dyDescent="0.2">
      <c r="A120" s="39">
        <v>15</v>
      </c>
      <c r="B120" s="39"/>
      <c r="C120" s="40" t="s">
        <v>132</v>
      </c>
      <c r="D120" s="41"/>
      <c r="E120" s="41"/>
      <c r="F120" s="41"/>
      <c r="G120" s="41"/>
      <c r="H120" s="41"/>
      <c r="I120" s="42"/>
      <c r="J120" s="43" t="s">
        <v>119</v>
      </c>
      <c r="K120" s="43"/>
      <c r="L120" s="43"/>
      <c r="M120" s="43"/>
      <c r="N120" s="43"/>
      <c r="O120" s="40" t="s">
        <v>102</v>
      </c>
      <c r="P120" s="41"/>
      <c r="Q120" s="41"/>
      <c r="R120" s="41"/>
      <c r="S120" s="41"/>
      <c r="T120" s="41"/>
      <c r="U120" s="41"/>
      <c r="V120" s="41"/>
      <c r="W120" s="41"/>
      <c r="X120" s="42"/>
      <c r="Y120" s="36">
        <v>0</v>
      </c>
      <c r="Z120" s="36"/>
      <c r="AA120" s="36"/>
      <c r="AB120" s="36"/>
      <c r="AC120" s="36"/>
      <c r="AD120" s="36">
        <v>13</v>
      </c>
      <c r="AE120" s="36"/>
      <c r="AF120" s="36"/>
      <c r="AG120" s="36"/>
      <c r="AH120" s="36"/>
      <c r="AI120" s="36">
        <f t="shared" si="10"/>
        <v>13</v>
      </c>
      <c r="AJ120" s="36"/>
      <c r="AK120" s="36"/>
      <c r="AL120" s="36"/>
      <c r="AM120" s="36"/>
      <c r="AN120" s="36">
        <v>0</v>
      </c>
      <c r="AO120" s="36"/>
      <c r="AP120" s="36"/>
      <c r="AQ120" s="36"/>
      <c r="AR120" s="36"/>
      <c r="AS120" s="36">
        <v>11</v>
      </c>
      <c r="AT120" s="36"/>
      <c r="AU120" s="36"/>
      <c r="AV120" s="36"/>
      <c r="AW120" s="36"/>
      <c r="AX120" s="49">
        <f t="shared" si="11"/>
        <v>11</v>
      </c>
      <c r="AY120" s="49"/>
      <c r="AZ120" s="49"/>
      <c r="BA120" s="49"/>
      <c r="BB120" s="49"/>
      <c r="BC120" s="49">
        <f t="shared" si="12"/>
        <v>0</v>
      </c>
      <c r="BD120" s="49"/>
      <c r="BE120" s="49"/>
      <c r="BF120" s="49"/>
      <c r="BG120" s="49"/>
      <c r="BH120" s="49">
        <f t="shared" si="13"/>
        <v>-2</v>
      </c>
      <c r="BI120" s="49"/>
      <c r="BJ120" s="49"/>
      <c r="BK120" s="49"/>
      <c r="BL120" s="49"/>
      <c r="BM120" s="49">
        <f t="shared" si="14"/>
        <v>-2</v>
      </c>
      <c r="BN120" s="49"/>
      <c r="BO120" s="49"/>
      <c r="BP120" s="49"/>
      <c r="BQ120" s="49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42" customHeight="1" x14ac:dyDescent="0.2">
      <c r="A121" s="39">
        <v>16</v>
      </c>
      <c r="B121" s="39"/>
      <c r="C121" s="40" t="s">
        <v>133</v>
      </c>
      <c r="D121" s="41"/>
      <c r="E121" s="41"/>
      <c r="F121" s="41"/>
      <c r="G121" s="41"/>
      <c r="H121" s="41"/>
      <c r="I121" s="42"/>
      <c r="J121" s="43" t="s">
        <v>119</v>
      </c>
      <c r="K121" s="43"/>
      <c r="L121" s="43"/>
      <c r="M121" s="43"/>
      <c r="N121" s="43"/>
      <c r="O121" s="40" t="s">
        <v>104</v>
      </c>
      <c r="P121" s="41"/>
      <c r="Q121" s="41"/>
      <c r="R121" s="41"/>
      <c r="S121" s="41"/>
      <c r="T121" s="41"/>
      <c r="U121" s="41"/>
      <c r="V121" s="41"/>
      <c r="W121" s="41"/>
      <c r="X121" s="42"/>
      <c r="Y121" s="36">
        <v>4168</v>
      </c>
      <c r="Z121" s="36"/>
      <c r="AA121" s="36"/>
      <c r="AB121" s="36"/>
      <c r="AC121" s="36"/>
      <c r="AD121" s="36">
        <v>0</v>
      </c>
      <c r="AE121" s="36"/>
      <c r="AF121" s="36"/>
      <c r="AG121" s="36"/>
      <c r="AH121" s="36"/>
      <c r="AI121" s="36">
        <f t="shared" si="10"/>
        <v>4168</v>
      </c>
      <c r="AJ121" s="36"/>
      <c r="AK121" s="36"/>
      <c r="AL121" s="36"/>
      <c r="AM121" s="36"/>
      <c r="AN121" s="36">
        <v>3927</v>
      </c>
      <c r="AO121" s="36"/>
      <c r="AP121" s="36"/>
      <c r="AQ121" s="36"/>
      <c r="AR121" s="36"/>
      <c r="AS121" s="36">
        <v>0</v>
      </c>
      <c r="AT121" s="36"/>
      <c r="AU121" s="36"/>
      <c r="AV121" s="36"/>
      <c r="AW121" s="36"/>
      <c r="AX121" s="49">
        <f t="shared" si="11"/>
        <v>3927</v>
      </c>
      <c r="AY121" s="49"/>
      <c r="AZ121" s="49"/>
      <c r="BA121" s="49"/>
      <c r="BB121" s="49"/>
      <c r="BC121" s="49">
        <f t="shared" si="12"/>
        <v>-241</v>
      </c>
      <c r="BD121" s="49"/>
      <c r="BE121" s="49"/>
      <c r="BF121" s="49"/>
      <c r="BG121" s="49"/>
      <c r="BH121" s="49">
        <f t="shared" si="13"/>
        <v>0</v>
      </c>
      <c r="BI121" s="49"/>
      <c r="BJ121" s="49"/>
      <c r="BK121" s="49"/>
      <c r="BL121" s="49"/>
      <c r="BM121" s="49">
        <f t="shared" si="14"/>
        <v>-241</v>
      </c>
      <c r="BN121" s="49"/>
      <c r="BO121" s="49"/>
      <c r="BP121" s="49"/>
      <c r="BQ121" s="49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29.25" customHeight="1" x14ac:dyDescent="0.2">
      <c r="A122" s="39">
        <v>17</v>
      </c>
      <c r="B122" s="39"/>
      <c r="C122" s="40" t="s">
        <v>134</v>
      </c>
      <c r="D122" s="41"/>
      <c r="E122" s="41"/>
      <c r="F122" s="41"/>
      <c r="G122" s="41"/>
      <c r="H122" s="41"/>
      <c r="I122" s="42"/>
      <c r="J122" s="43" t="s">
        <v>121</v>
      </c>
      <c r="K122" s="43"/>
      <c r="L122" s="43"/>
      <c r="M122" s="43"/>
      <c r="N122" s="43"/>
      <c r="O122" s="40" t="s">
        <v>99</v>
      </c>
      <c r="P122" s="41"/>
      <c r="Q122" s="41"/>
      <c r="R122" s="41"/>
      <c r="S122" s="41"/>
      <c r="T122" s="41"/>
      <c r="U122" s="41"/>
      <c r="V122" s="41"/>
      <c r="W122" s="41"/>
      <c r="X122" s="42"/>
      <c r="Y122" s="36">
        <v>9525</v>
      </c>
      <c r="Z122" s="36"/>
      <c r="AA122" s="36"/>
      <c r="AB122" s="36"/>
      <c r="AC122" s="36"/>
      <c r="AD122" s="36">
        <v>0</v>
      </c>
      <c r="AE122" s="36"/>
      <c r="AF122" s="36"/>
      <c r="AG122" s="36"/>
      <c r="AH122" s="36"/>
      <c r="AI122" s="36">
        <f t="shared" si="10"/>
        <v>9525</v>
      </c>
      <c r="AJ122" s="36"/>
      <c r="AK122" s="36"/>
      <c r="AL122" s="36"/>
      <c r="AM122" s="36"/>
      <c r="AN122" s="36">
        <v>9525</v>
      </c>
      <c r="AO122" s="36"/>
      <c r="AP122" s="36"/>
      <c r="AQ122" s="36"/>
      <c r="AR122" s="36"/>
      <c r="AS122" s="36">
        <v>0</v>
      </c>
      <c r="AT122" s="36"/>
      <c r="AU122" s="36"/>
      <c r="AV122" s="36"/>
      <c r="AW122" s="36"/>
      <c r="AX122" s="49">
        <f t="shared" si="11"/>
        <v>9525</v>
      </c>
      <c r="AY122" s="49"/>
      <c r="AZ122" s="49"/>
      <c r="BA122" s="49"/>
      <c r="BB122" s="49"/>
      <c r="BC122" s="49">
        <f t="shared" si="12"/>
        <v>0</v>
      </c>
      <c r="BD122" s="49"/>
      <c r="BE122" s="49"/>
      <c r="BF122" s="49"/>
      <c r="BG122" s="49"/>
      <c r="BH122" s="49">
        <f t="shared" si="13"/>
        <v>0</v>
      </c>
      <c r="BI122" s="49"/>
      <c r="BJ122" s="49"/>
      <c r="BK122" s="49"/>
      <c r="BL122" s="49"/>
      <c r="BM122" s="49">
        <f t="shared" si="14"/>
        <v>0</v>
      </c>
      <c r="BN122" s="49"/>
      <c r="BO122" s="49"/>
      <c r="BP122" s="49"/>
      <c r="BQ122" s="49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39.75" customHeight="1" x14ac:dyDescent="0.2">
      <c r="A123" s="39">
        <v>18</v>
      </c>
      <c r="B123" s="39"/>
      <c r="C123" s="40" t="s">
        <v>135</v>
      </c>
      <c r="D123" s="41"/>
      <c r="E123" s="41"/>
      <c r="F123" s="41"/>
      <c r="G123" s="41"/>
      <c r="H123" s="41"/>
      <c r="I123" s="42"/>
      <c r="J123" s="43" t="s">
        <v>116</v>
      </c>
      <c r="K123" s="43"/>
      <c r="L123" s="43"/>
      <c r="M123" s="43"/>
      <c r="N123" s="43"/>
      <c r="O123" s="40" t="s">
        <v>102</v>
      </c>
      <c r="P123" s="41"/>
      <c r="Q123" s="41"/>
      <c r="R123" s="41"/>
      <c r="S123" s="41"/>
      <c r="T123" s="41"/>
      <c r="U123" s="41"/>
      <c r="V123" s="41"/>
      <c r="W123" s="41"/>
      <c r="X123" s="42"/>
      <c r="Y123" s="36">
        <v>32</v>
      </c>
      <c r="Z123" s="36"/>
      <c r="AA123" s="36"/>
      <c r="AB123" s="36"/>
      <c r="AC123" s="36"/>
      <c r="AD123" s="36">
        <v>0</v>
      </c>
      <c r="AE123" s="36"/>
      <c r="AF123" s="36"/>
      <c r="AG123" s="36"/>
      <c r="AH123" s="36"/>
      <c r="AI123" s="36">
        <f t="shared" si="10"/>
        <v>32</v>
      </c>
      <c r="AJ123" s="36"/>
      <c r="AK123" s="36"/>
      <c r="AL123" s="36"/>
      <c r="AM123" s="36"/>
      <c r="AN123" s="36">
        <v>32</v>
      </c>
      <c r="AO123" s="36"/>
      <c r="AP123" s="36"/>
      <c r="AQ123" s="36"/>
      <c r="AR123" s="36"/>
      <c r="AS123" s="36">
        <v>0</v>
      </c>
      <c r="AT123" s="36"/>
      <c r="AU123" s="36"/>
      <c r="AV123" s="36"/>
      <c r="AW123" s="36"/>
      <c r="AX123" s="49">
        <f t="shared" si="11"/>
        <v>32</v>
      </c>
      <c r="AY123" s="49"/>
      <c r="AZ123" s="49"/>
      <c r="BA123" s="49"/>
      <c r="BB123" s="49"/>
      <c r="BC123" s="49">
        <f t="shared" si="12"/>
        <v>0</v>
      </c>
      <c r="BD123" s="49"/>
      <c r="BE123" s="49"/>
      <c r="BF123" s="49"/>
      <c r="BG123" s="49"/>
      <c r="BH123" s="49">
        <f t="shared" si="13"/>
        <v>0</v>
      </c>
      <c r="BI123" s="49"/>
      <c r="BJ123" s="49"/>
      <c r="BK123" s="49"/>
      <c r="BL123" s="49"/>
      <c r="BM123" s="49">
        <f t="shared" si="14"/>
        <v>0</v>
      </c>
      <c r="BN123" s="49"/>
      <c r="BO123" s="49"/>
      <c r="BP123" s="49"/>
      <c r="BQ123" s="49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27.75" customHeight="1" x14ac:dyDescent="0.2">
      <c r="A124" s="39">
        <v>19</v>
      </c>
      <c r="B124" s="39"/>
      <c r="C124" s="40" t="s">
        <v>136</v>
      </c>
      <c r="D124" s="41"/>
      <c r="E124" s="41"/>
      <c r="F124" s="41"/>
      <c r="G124" s="41"/>
      <c r="H124" s="41"/>
      <c r="I124" s="42"/>
      <c r="J124" s="43" t="s">
        <v>119</v>
      </c>
      <c r="K124" s="43"/>
      <c r="L124" s="43"/>
      <c r="M124" s="43"/>
      <c r="N124" s="43"/>
      <c r="O124" s="40" t="s">
        <v>102</v>
      </c>
      <c r="P124" s="41"/>
      <c r="Q124" s="41"/>
      <c r="R124" s="41"/>
      <c r="S124" s="41"/>
      <c r="T124" s="41"/>
      <c r="U124" s="41"/>
      <c r="V124" s="41"/>
      <c r="W124" s="41"/>
      <c r="X124" s="42"/>
      <c r="Y124" s="36">
        <v>64</v>
      </c>
      <c r="Z124" s="36"/>
      <c r="AA124" s="36"/>
      <c r="AB124" s="36"/>
      <c r="AC124" s="36"/>
      <c r="AD124" s="36">
        <v>0</v>
      </c>
      <c r="AE124" s="36"/>
      <c r="AF124" s="36"/>
      <c r="AG124" s="36"/>
      <c r="AH124" s="36"/>
      <c r="AI124" s="36">
        <f t="shared" si="10"/>
        <v>64</v>
      </c>
      <c r="AJ124" s="36"/>
      <c r="AK124" s="36"/>
      <c r="AL124" s="36"/>
      <c r="AM124" s="36"/>
      <c r="AN124" s="36">
        <v>64</v>
      </c>
      <c r="AO124" s="36"/>
      <c r="AP124" s="36"/>
      <c r="AQ124" s="36"/>
      <c r="AR124" s="36"/>
      <c r="AS124" s="36">
        <v>0</v>
      </c>
      <c r="AT124" s="36"/>
      <c r="AU124" s="36"/>
      <c r="AV124" s="36"/>
      <c r="AW124" s="36"/>
      <c r="AX124" s="49">
        <f t="shared" si="11"/>
        <v>64</v>
      </c>
      <c r="AY124" s="49"/>
      <c r="AZ124" s="49"/>
      <c r="BA124" s="49"/>
      <c r="BB124" s="49"/>
      <c r="BC124" s="49">
        <f t="shared" si="12"/>
        <v>0</v>
      </c>
      <c r="BD124" s="49"/>
      <c r="BE124" s="49"/>
      <c r="BF124" s="49"/>
      <c r="BG124" s="49"/>
      <c r="BH124" s="49">
        <f t="shared" si="13"/>
        <v>0</v>
      </c>
      <c r="BI124" s="49"/>
      <c r="BJ124" s="49"/>
      <c r="BK124" s="49"/>
      <c r="BL124" s="49"/>
      <c r="BM124" s="49">
        <f t="shared" si="14"/>
        <v>0</v>
      </c>
      <c r="BN124" s="49"/>
      <c r="BO124" s="49"/>
      <c r="BP124" s="49"/>
      <c r="BQ124" s="49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67.5" customHeight="1" x14ac:dyDescent="0.2">
      <c r="A125" s="39">
        <v>20</v>
      </c>
      <c r="B125" s="39"/>
      <c r="C125" s="40" t="s">
        <v>137</v>
      </c>
      <c r="D125" s="41"/>
      <c r="E125" s="41"/>
      <c r="F125" s="41"/>
      <c r="G125" s="41"/>
      <c r="H125" s="41"/>
      <c r="I125" s="42"/>
      <c r="J125" s="43" t="s">
        <v>119</v>
      </c>
      <c r="K125" s="43"/>
      <c r="L125" s="43"/>
      <c r="M125" s="43"/>
      <c r="N125" s="43"/>
      <c r="O125" s="40" t="s">
        <v>102</v>
      </c>
      <c r="P125" s="41"/>
      <c r="Q125" s="41"/>
      <c r="R125" s="41"/>
      <c r="S125" s="41"/>
      <c r="T125" s="41"/>
      <c r="U125" s="41"/>
      <c r="V125" s="41"/>
      <c r="W125" s="41"/>
      <c r="X125" s="42"/>
      <c r="Y125" s="36">
        <v>102</v>
      </c>
      <c r="Z125" s="36"/>
      <c r="AA125" s="36"/>
      <c r="AB125" s="36"/>
      <c r="AC125" s="36"/>
      <c r="AD125" s="36">
        <v>0</v>
      </c>
      <c r="AE125" s="36"/>
      <c r="AF125" s="36"/>
      <c r="AG125" s="36"/>
      <c r="AH125" s="36"/>
      <c r="AI125" s="36">
        <f t="shared" si="10"/>
        <v>102</v>
      </c>
      <c r="AJ125" s="36"/>
      <c r="AK125" s="36"/>
      <c r="AL125" s="36"/>
      <c r="AM125" s="36"/>
      <c r="AN125" s="36">
        <v>102</v>
      </c>
      <c r="AO125" s="36"/>
      <c r="AP125" s="36"/>
      <c r="AQ125" s="36"/>
      <c r="AR125" s="36"/>
      <c r="AS125" s="36">
        <v>0</v>
      </c>
      <c r="AT125" s="36"/>
      <c r="AU125" s="36"/>
      <c r="AV125" s="36"/>
      <c r="AW125" s="36"/>
      <c r="AX125" s="49">
        <f t="shared" si="11"/>
        <v>102</v>
      </c>
      <c r="AY125" s="49"/>
      <c r="AZ125" s="49"/>
      <c r="BA125" s="49"/>
      <c r="BB125" s="49"/>
      <c r="BC125" s="49">
        <f t="shared" si="12"/>
        <v>0</v>
      </c>
      <c r="BD125" s="49"/>
      <c r="BE125" s="49"/>
      <c r="BF125" s="49"/>
      <c r="BG125" s="49"/>
      <c r="BH125" s="49">
        <f t="shared" si="13"/>
        <v>0</v>
      </c>
      <c r="BI125" s="49"/>
      <c r="BJ125" s="49"/>
      <c r="BK125" s="49"/>
      <c r="BL125" s="49"/>
      <c r="BM125" s="49">
        <f t="shared" si="14"/>
        <v>0</v>
      </c>
      <c r="BN125" s="49"/>
      <c r="BO125" s="49"/>
      <c r="BP125" s="49"/>
      <c r="BQ125" s="49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s="31" customFormat="1" ht="15.75" x14ac:dyDescent="0.2">
      <c r="A126" s="44">
        <v>0</v>
      </c>
      <c r="B126" s="44"/>
      <c r="C126" s="45" t="s">
        <v>138</v>
      </c>
      <c r="D126" s="46"/>
      <c r="E126" s="46"/>
      <c r="F126" s="46"/>
      <c r="G126" s="46"/>
      <c r="H126" s="46"/>
      <c r="I126" s="47"/>
      <c r="J126" s="48" t="s">
        <v>96</v>
      </c>
      <c r="K126" s="48"/>
      <c r="L126" s="48"/>
      <c r="M126" s="48"/>
      <c r="N126" s="48"/>
      <c r="O126" s="45" t="s">
        <v>96</v>
      </c>
      <c r="P126" s="46"/>
      <c r="Q126" s="46"/>
      <c r="R126" s="46"/>
      <c r="S126" s="46"/>
      <c r="T126" s="46"/>
      <c r="U126" s="46"/>
      <c r="V126" s="46"/>
      <c r="W126" s="46"/>
      <c r="X126" s="4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3"/>
      <c r="BS126" s="33"/>
      <c r="BT126" s="33"/>
      <c r="BU126" s="33"/>
      <c r="BV126" s="33"/>
      <c r="BW126" s="33"/>
      <c r="BX126" s="33"/>
      <c r="BY126" s="33"/>
      <c r="BZ126" s="34"/>
    </row>
    <row r="127" spans="1:78" ht="53.25" customHeight="1" x14ac:dyDescent="0.2">
      <c r="A127" s="39">
        <v>1</v>
      </c>
      <c r="B127" s="39"/>
      <c r="C127" s="40" t="s">
        <v>139</v>
      </c>
      <c r="D127" s="41"/>
      <c r="E127" s="41"/>
      <c r="F127" s="41"/>
      <c r="G127" s="41"/>
      <c r="H127" s="41"/>
      <c r="I127" s="42"/>
      <c r="J127" s="43" t="s">
        <v>180</v>
      </c>
      <c r="K127" s="43"/>
      <c r="L127" s="43"/>
      <c r="M127" s="43"/>
      <c r="N127" s="43"/>
      <c r="O127" s="40" t="s">
        <v>101</v>
      </c>
      <c r="P127" s="41"/>
      <c r="Q127" s="41"/>
      <c r="R127" s="41"/>
      <c r="S127" s="41"/>
      <c r="T127" s="41"/>
      <c r="U127" s="41"/>
      <c r="V127" s="41"/>
      <c r="W127" s="41"/>
      <c r="X127" s="42"/>
      <c r="Y127" s="36">
        <v>349.75</v>
      </c>
      <c r="Z127" s="36"/>
      <c r="AA127" s="36"/>
      <c r="AB127" s="36"/>
      <c r="AC127" s="36"/>
      <c r="AD127" s="36">
        <v>0</v>
      </c>
      <c r="AE127" s="36"/>
      <c r="AF127" s="36"/>
      <c r="AG127" s="36"/>
      <c r="AH127" s="36"/>
      <c r="AI127" s="36">
        <f t="shared" ref="AI127:AI146" si="15">Y127+AD127</f>
        <v>349.75</v>
      </c>
      <c r="AJ127" s="36"/>
      <c r="AK127" s="36"/>
      <c r="AL127" s="36"/>
      <c r="AM127" s="36"/>
      <c r="AN127" s="36">
        <v>349.75</v>
      </c>
      <c r="AO127" s="36"/>
      <c r="AP127" s="36"/>
      <c r="AQ127" s="36"/>
      <c r="AR127" s="36"/>
      <c r="AS127" s="36">
        <v>0</v>
      </c>
      <c r="AT127" s="36"/>
      <c r="AU127" s="36"/>
      <c r="AV127" s="36"/>
      <c r="AW127" s="36"/>
      <c r="AX127" s="35">
        <f t="shared" ref="AX127:AX146" si="16">AN127+AS127</f>
        <v>349.75</v>
      </c>
      <c r="AY127" s="35"/>
      <c r="AZ127" s="35"/>
      <c r="BA127" s="35"/>
      <c r="BB127" s="35"/>
      <c r="BC127" s="35">
        <f t="shared" ref="BC127:BC146" si="17">AN127-Y127</f>
        <v>0</v>
      </c>
      <c r="BD127" s="35"/>
      <c r="BE127" s="35"/>
      <c r="BF127" s="35"/>
      <c r="BG127" s="35"/>
      <c r="BH127" s="35">
        <f t="shared" ref="BH127:BH146" si="18">AS127-AD127</f>
        <v>0</v>
      </c>
      <c r="BI127" s="35"/>
      <c r="BJ127" s="35"/>
      <c r="BK127" s="35"/>
      <c r="BL127" s="35"/>
      <c r="BM127" s="35">
        <f t="shared" ref="BM127:BM146" si="19">BC127+BH127</f>
        <v>0</v>
      </c>
      <c r="BN127" s="35"/>
      <c r="BO127" s="35"/>
      <c r="BP127" s="35"/>
      <c r="BQ127" s="35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51.75" customHeight="1" x14ac:dyDescent="0.2">
      <c r="A128" s="39">
        <v>2</v>
      </c>
      <c r="B128" s="39"/>
      <c r="C128" s="40" t="s">
        <v>140</v>
      </c>
      <c r="D128" s="41"/>
      <c r="E128" s="41"/>
      <c r="F128" s="41"/>
      <c r="G128" s="41"/>
      <c r="H128" s="41"/>
      <c r="I128" s="42"/>
      <c r="J128" s="43" t="s">
        <v>180</v>
      </c>
      <c r="K128" s="43"/>
      <c r="L128" s="43"/>
      <c r="M128" s="43"/>
      <c r="N128" s="43"/>
      <c r="O128" s="40" t="s">
        <v>101</v>
      </c>
      <c r="P128" s="41"/>
      <c r="Q128" s="41"/>
      <c r="R128" s="41"/>
      <c r="S128" s="41"/>
      <c r="T128" s="41"/>
      <c r="U128" s="41"/>
      <c r="V128" s="41"/>
      <c r="W128" s="41"/>
      <c r="X128" s="42"/>
      <c r="Y128" s="36">
        <v>1162.04</v>
      </c>
      <c r="Z128" s="36"/>
      <c r="AA128" s="36"/>
      <c r="AB128" s="36"/>
      <c r="AC128" s="36"/>
      <c r="AD128" s="36">
        <v>0</v>
      </c>
      <c r="AE128" s="36"/>
      <c r="AF128" s="36"/>
      <c r="AG128" s="36"/>
      <c r="AH128" s="36"/>
      <c r="AI128" s="36">
        <f t="shared" si="15"/>
        <v>1162.04</v>
      </c>
      <c r="AJ128" s="36"/>
      <c r="AK128" s="36"/>
      <c r="AL128" s="36"/>
      <c r="AM128" s="36"/>
      <c r="AN128" s="36">
        <v>1162.04</v>
      </c>
      <c r="AO128" s="36"/>
      <c r="AP128" s="36"/>
      <c r="AQ128" s="36"/>
      <c r="AR128" s="36"/>
      <c r="AS128" s="36">
        <v>0</v>
      </c>
      <c r="AT128" s="36"/>
      <c r="AU128" s="36"/>
      <c r="AV128" s="36"/>
      <c r="AW128" s="36"/>
      <c r="AX128" s="35">
        <f t="shared" si="16"/>
        <v>1162.04</v>
      </c>
      <c r="AY128" s="35"/>
      <c r="AZ128" s="35"/>
      <c r="BA128" s="35"/>
      <c r="BB128" s="35"/>
      <c r="BC128" s="35">
        <f t="shared" si="17"/>
        <v>0</v>
      </c>
      <c r="BD128" s="35"/>
      <c r="BE128" s="35"/>
      <c r="BF128" s="35"/>
      <c r="BG128" s="35"/>
      <c r="BH128" s="35">
        <f t="shared" si="18"/>
        <v>0</v>
      </c>
      <c r="BI128" s="35"/>
      <c r="BJ128" s="35"/>
      <c r="BK128" s="35"/>
      <c r="BL128" s="35"/>
      <c r="BM128" s="35">
        <f t="shared" si="19"/>
        <v>0</v>
      </c>
      <c r="BN128" s="35"/>
      <c r="BO128" s="35"/>
      <c r="BP128" s="35"/>
      <c r="BQ128" s="35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37.5" customHeight="1" x14ac:dyDescent="0.2">
      <c r="A129" s="39">
        <v>3</v>
      </c>
      <c r="B129" s="39"/>
      <c r="C129" s="40" t="s">
        <v>141</v>
      </c>
      <c r="D129" s="41"/>
      <c r="E129" s="41"/>
      <c r="F129" s="41"/>
      <c r="G129" s="41"/>
      <c r="H129" s="41"/>
      <c r="I129" s="42"/>
      <c r="J129" s="43" t="s">
        <v>180</v>
      </c>
      <c r="K129" s="43"/>
      <c r="L129" s="43"/>
      <c r="M129" s="43"/>
      <c r="N129" s="43"/>
      <c r="O129" s="40" t="s">
        <v>102</v>
      </c>
      <c r="P129" s="41"/>
      <c r="Q129" s="41"/>
      <c r="R129" s="41"/>
      <c r="S129" s="41"/>
      <c r="T129" s="41"/>
      <c r="U129" s="41"/>
      <c r="V129" s="41"/>
      <c r="W129" s="41"/>
      <c r="X129" s="42"/>
      <c r="Y129" s="36">
        <v>8984.06</v>
      </c>
      <c r="Z129" s="36"/>
      <c r="AA129" s="36"/>
      <c r="AB129" s="36"/>
      <c r="AC129" s="36"/>
      <c r="AD129" s="36">
        <v>0</v>
      </c>
      <c r="AE129" s="36"/>
      <c r="AF129" s="36"/>
      <c r="AG129" s="36"/>
      <c r="AH129" s="36"/>
      <c r="AI129" s="36">
        <f t="shared" si="15"/>
        <v>8984.06</v>
      </c>
      <c r="AJ129" s="36"/>
      <c r="AK129" s="36"/>
      <c r="AL129" s="36"/>
      <c r="AM129" s="36"/>
      <c r="AN129" s="36">
        <v>8983.6299999999992</v>
      </c>
      <c r="AO129" s="36"/>
      <c r="AP129" s="36"/>
      <c r="AQ129" s="36"/>
      <c r="AR129" s="36"/>
      <c r="AS129" s="36">
        <v>0</v>
      </c>
      <c r="AT129" s="36"/>
      <c r="AU129" s="36"/>
      <c r="AV129" s="36"/>
      <c r="AW129" s="36"/>
      <c r="AX129" s="35">
        <f t="shared" si="16"/>
        <v>8983.6299999999992</v>
      </c>
      <c r="AY129" s="35"/>
      <c r="AZ129" s="35"/>
      <c r="BA129" s="35"/>
      <c r="BB129" s="35"/>
      <c r="BC129" s="35">
        <f t="shared" si="17"/>
        <v>-0.43000000000029104</v>
      </c>
      <c r="BD129" s="35"/>
      <c r="BE129" s="35"/>
      <c r="BF129" s="35"/>
      <c r="BG129" s="35"/>
      <c r="BH129" s="35">
        <f t="shared" si="18"/>
        <v>0</v>
      </c>
      <c r="BI129" s="35"/>
      <c r="BJ129" s="35"/>
      <c r="BK129" s="35"/>
      <c r="BL129" s="35"/>
      <c r="BM129" s="35">
        <f t="shared" si="19"/>
        <v>-0.43000000000029104</v>
      </c>
      <c r="BN129" s="35"/>
      <c r="BO129" s="35"/>
      <c r="BP129" s="35"/>
      <c r="BQ129" s="35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42.75" customHeight="1" x14ac:dyDescent="0.2">
      <c r="A130" s="39">
        <v>4</v>
      </c>
      <c r="B130" s="39"/>
      <c r="C130" s="40" t="s">
        <v>142</v>
      </c>
      <c r="D130" s="41"/>
      <c r="E130" s="41"/>
      <c r="F130" s="41"/>
      <c r="G130" s="41"/>
      <c r="H130" s="41"/>
      <c r="I130" s="42"/>
      <c r="J130" s="43" t="s">
        <v>180</v>
      </c>
      <c r="K130" s="43"/>
      <c r="L130" s="43"/>
      <c r="M130" s="43"/>
      <c r="N130" s="43"/>
      <c r="O130" s="40" t="s">
        <v>102</v>
      </c>
      <c r="P130" s="41"/>
      <c r="Q130" s="41"/>
      <c r="R130" s="41"/>
      <c r="S130" s="41"/>
      <c r="T130" s="41"/>
      <c r="U130" s="41"/>
      <c r="V130" s="41"/>
      <c r="W130" s="41"/>
      <c r="X130" s="42"/>
      <c r="Y130" s="36">
        <v>0</v>
      </c>
      <c r="Z130" s="36"/>
      <c r="AA130" s="36"/>
      <c r="AB130" s="36"/>
      <c r="AC130" s="36"/>
      <c r="AD130" s="36">
        <v>75000</v>
      </c>
      <c r="AE130" s="36"/>
      <c r="AF130" s="36"/>
      <c r="AG130" s="36"/>
      <c r="AH130" s="36"/>
      <c r="AI130" s="36">
        <f t="shared" si="15"/>
        <v>75000</v>
      </c>
      <c r="AJ130" s="36"/>
      <c r="AK130" s="36"/>
      <c r="AL130" s="36"/>
      <c r="AM130" s="36"/>
      <c r="AN130" s="36">
        <v>0</v>
      </c>
      <c r="AO130" s="36"/>
      <c r="AP130" s="36"/>
      <c r="AQ130" s="36"/>
      <c r="AR130" s="36"/>
      <c r="AS130" s="36">
        <v>71704.789999999994</v>
      </c>
      <c r="AT130" s="36"/>
      <c r="AU130" s="36"/>
      <c r="AV130" s="36"/>
      <c r="AW130" s="36"/>
      <c r="AX130" s="35">
        <f t="shared" si="16"/>
        <v>71704.789999999994</v>
      </c>
      <c r="AY130" s="35"/>
      <c r="AZ130" s="35"/>
      <c r="BA130" s="35"/>
      <c r="BB130" s="35"/>
      <c r="BC130" s="35">
        <f t="shared" si="17"/>
        <v>0</v>
      </c>
      <c r="BD130" s="35"/>
      <c r="BE130" s="35"/>
      <c r="BF130" s="35"/>
      <c r="BG130" s="35"/>
      <c r="BH130" s="35">
        <f t="shared" si="18"/>
        <v>-3295.2100000000064</v>
      </c>
      <c r="BI130" s="35"/>
      <c r="BJ130" s="35"/>
      <c r="BK130" s="35"/>
      <c r="BL130" s="35"/>
      <c r="BM130" s="35">
        <f t="shared" si="19"/>
        <v>-3295.2100000000064</v>
      </c>
      <c r="BN130" s="35"/>
      <c r="BO130" s="35"/>
      <c r="BP130" s="35"/>
      <c r="BQ130" s="35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54.75" customHeight="1" x14ac:dyDescent="0.2">
      <c r="A131" s="39">
        <v>5</v>
      </c>
      <c r="B131" s="39"/>
      <c r="C131" s="40" t="s">
        <v>143</v>
      </c>
      <c r="D131" s="41"/>
      <c r="E131" s="41"/>
      <c r="F131" s="41"/>
      <c r="G131" s="41"/>
      <c r="H131" s="41"/>
      <c r="I131" s="42"/>
      <c r="J131" s="43" t="s">
        <v>180</v>
      </c>
      <c r="K131" s="43"/>
      <c r="L131" s="43"/>
      <c r="M131" s="43"/>
      <c r="N131" s="43"/>
      <c r="O131" s="40" t="s">
        <v>102</v>
      </c>
      <c r="P131" s="41"/>
      <c r="Q131" s="41"/>
      <c r="R131" s="41"/>
      <c r="S131" s="41"/>
      <c r="T131" s="41"/>
      <c r="U131" s="41"/>
      <c r="V131" s="41"/>
      <c r="W131" s="41"/>
      <c r="X131" s="42"/>
      <c r="Y131" s="36">
        <v>43766.31</v>
      </c>
      <c r="Z131" s="36"/>
      <c r="AA131" s="36"/>
      <c r="AB131" s="36"/>
      <c r="AC131" s="36"/>
      <c r="AD131" s="36">
        <v>0</v>
      </c>
      <c r="AE131" s="36"/>
      <c r="AF131" s="36"/>
      <c r="AG131" s="36"/>
      <c r="AH131" s="36"/>
      <c r="AI131" s="36">
        <f t="shared" si="15"/>
        <v>43766.31</v>
      </c>
      <c r="AJ131" s="36"/>
      <c r="AK131" s="36"/>
      <c r="AL131" s="36"/>
      <c r="AM131" s="36"/>
      <c r="AN131" s="36">
        <v>43604.37</v>
      </c>
      <c r="AO131" s="36"/>
      <c r="AP131" s="36"/>
      <c r="AQ131" s="36"/>
      <c r="AR131" s="36"/>
      <c r="AS131" s="36">
        <v>0</v>
      </c>
      <c r="AT131" s="36"/>
      <c r="AU131" s="36"/>
      <c r="AV131" s="36"/>
      <c r="AW131" s="36"/>
      <c r="AX131" s="35">
        <f t="shared" si="16"/>
        <v>43604.37</v>
      </c>
      <c r="AY131" s="35"/>
      <c r="AZ131" s="35"/>
      <c r="BA131" s="35"/>
      <c r="BB131" s="35"/>
      <c r="BC131" s="35">
        <f t="shared" si="17"/>
        <v>-161.93999999999505</v>
      </c>
      <c r="BD131" s="35"/>
      <c r="BE131" s="35"/>
      <c r="BF131" s="35"/>
      <c r="BG131" s="35"/>
      <c r="BH131" s="35">
        <f t="shared" si="18"/>
        <v>0</v>
      </c>
      <c r="BI131" s="35"/>
      <c r="BJ131" s="35"/>
      <c r="BK131" s="35"/>
      <c r="BL131" s="35"/>
      <c r="BM131" s="35">
        <f t="shared" si="19"/>
        <v>-161.93999999999505</v>
      </c>
      <c r="BN131" s="35"/>
      <c r="BO131" s="35"/>
      <c r="BP131" s="35"/>
      <c r="BQ131" s="35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51.75" customHeight="1" x14ac:dyDescent="0.2">
      <c r="A132" s="39">
        <v>6</v>
      </c>
      <c r="B132" s="39"/>
      <c r="C132" s="40" t="s">
        <v>144</v>
      </c>
      <c r="D132" s="41"/>
      <c r="E132" s="41"/>
      <c r="F132" s="41"/>
      <c r="G132" s="41"/>
      <c r="H132" s="41"/>
      <c r="I132" s="42"/>
      <c r="J132" s="43" t="s">
        <v>180</v>
      </c>
      <c r="K132" s="43"/>
      <c r="L132" s="43"/>
      <c r="M132" s="43"/>
      <c r="N132" s="43"/>
      <c r="O132" s="40" t="s">
        <v>102</v>
      </c>
      <c r="P132" s="41"/>
      <c r="Q132" s="41"/>
      <c r="R132" s="41"/>
      <c r="S132" s="41"/>
      <c r="T132" s="41"/>
      <c r="U132" s="41"/>
      <c r="V132" s="41"/>
      <c r="W132" s="41"/>
      <c r="X132" s="42"/>
      <c r="Y132" s="36">
        <v>500.12</v>
      </c>
      <c r="Z132" s="36"/>
      <c r="AA132" s="36"/>
      <c r="AB132" s="36"/>
      <c r="AC132" s="36"/>
      <c r="AD132" s="36">
        <v>0</v>
      </c>
      <c r="AE132" s="36"/>
      <c r="AF132" s="36"/>
      <c r="AG132" s="36"/>
      <c r="AH132" s="36"/>
      <c r="AI132" s="36">
        <f t="shared" si="15"/>
        <v>500.12</v>
      </c>
      <c r="AJ132" s="36"/>
      <c r="AK132" s="36"/>
      <c r="AL132" s="36"/>
      <c r="AM132" s="36"/>
      <c r="AN132" s="36">
        <v>501.56</v>
      </c>
      <c r="AO132" s="36"/>
      <c r="AP132" s="36"/>
      <c r="AQ132" s="36"/>
      <c r="AR132" s="36"/>
      <c r="AS132" s="36">
        <v>0</v>
      </c>
      <c r="AT132" s="36"/>
      <c r="AU132" s="36"/>
      <c r="AV132" s="36"/>
      <c r="AW132" s="36"/>
      <c r="AX132" s="35">
        <f t="shared" si="16"/>
        <v>501.56</v>
      </c>
      <c r="AY132" s="35"/>
      <c r="AZ132" s="35"/>
      <c r="BA132" s="35"/>
      <c r="BB132" s="35"/>
      <c r="BC132" s="35">
        <f t="shared" si="17"/>
        <v>1.4399999999999977</v>
      </c>
      <c r="BD132" s="35"/>
      <c r="BE132" s="35"/>
      <c r="BF132" s="35"/>
      <c r="BG132" s="35"/>
      <c r="BH132" s="35">
        <f t="shared" si="18"/>
        <v>0</v>
      </c>
      <c r="BI132" s="35"/>
      <c r="BJ132" s="35"/>
      <c r="BK132" s="35"/>
      <c r="BL132" s="35"/>
      <c r="BM132" s="35">
        <f t="shared" si="19"/>
        <v>1.4399999999999977</v>
      </c>
      <c r="BN132" s="35"/>
      <c r="BO132" s="35"/>
      <c r="BP132" s="35"/>
      <c r="BQ132" s="35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37.5" customHeight="1" x14ac:dyDescent="0.2">
      <c r="A133" s="39">
        <v>7</v>
      </c>
      <c r="B133" s="39"/>
      <c r="C133" s="40" t="s">
        <v>145</v>
      </c>
      <c r="D133" s="41"/>
      <c r="E133" s="41"/>
      <c r="F133" s="41"/>
      <c r="G133" s="41"/>
      <c r="H133" s="41"/>
      <c r="I133" s="42"/>
      <c r="J133" s="43" t="s">
        <v>180</v>
      </c>
      <c r="K133" s="43"/>
      <c r="L133" s="43"/>
      <c r="M133" s="43"/>
      <c r="N133" s="43"/>
      <c r="O133" s="40" t="s">
        <v>102</v>
      </c>
      <c r="P133" s="41"/>
      <c r="Q133" s="41"/>
      <c r="R133" s="41"/>
      <c r="S133" s="41"/>
      <c r="T133" s="41"/>
      <c r="U133" s="41"/>
      <c r="V133" s="41"/>
      <c r="W133" s="41"/>
      <c r="X133" s="42"/>
      <c r="Y133" s="36">
        <v>800.01</v>
      </c>
      <c r="Z133" s="36"/>
      <c r="AA133" s="36"/>
      <c r="AB133" s="36"/>
      <c r="AC133" s="36"/>
      <c r="AD133" s="36">
        <v>0</v>
      </c>
      <c r="AE133" s="36"/>
      <c r="AF133" s="36"/>
      <c r="AG133" s="36"/>
      <c r="AH133" s="36"/>
      <c r="AI133" s="36">
        <f t="shared" si="15"/>
        <v>800.01</v>
      </c>
      <c r="AJ133" s="36"/>
      <c r="AK133" s="36"/>
      <c r="AL133" s="36"/>
      <c r="AM133" s="36"/>
      <c r="AN133" s="36">
        <v>800.01</v>
      </c>
      <c r="AO133" s="36"/>
      <c r="AP133" s="36"/>
      <c r="AQ133" s="36"/>
      <c r="AR133" s="36"/>
      <c r="AS133" s="36">
        <v>0</v>
      </c>
      <c r="AT133" s="36"/>
      <c r="AU133" s="36"/>
      <c r="AV133" s="36"/>
      <c r="AW133" s="36"/>
      <c r="AX133" s="35">
        <f t="shared" si="16"/>
        <v>800.01</v>
      </c>
      <c r="AY133" s="35"/>
      <c r="AZ133" s="35"/>
      <c r="BA133" s="35"/>
      <c r="BB133" s="35"/>
      <c r="BC133" s="35">
        <f t="shared" si="17"/>
        <v>0</v>
      </c>
      <c r="BD133" s="35"/>
      <c r="BE133" s="35"/>
      <c r="BF133" s="35"/>
      <c r="BG133" s="35"/>
      <c r="BH133" s="35">
        <f t="shared" si="18"/>
        <v>0</v>
      </c>
      <c r="BI133" s="35"/>
      <c r="BJ133" s="35"/>
      <c r="BK133" s="35"/>
      <c r="BL133" s="35"/>
      <c r="BM133" s="35">
        <f t="shared" si="19"/>
        <v>0</v>
      </c>
      <c r="BN133" s="35"/>
      <c r="BO133" s="35"/>
      <c r="BP133" s="35"/>
      <c r="BQ133" s="35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54" customHeight="1" x14ac:dyDescent="0.2">
      <c r="A134" s="39">
        <v>8</v>
      </c>
      <c r="B134" s="39"/>
      <c r="C134" s="40" t="s">
        <v>146</v>
      </c>
      <c r="D134" s="41"/>
      <c r="E134" s="41"/>
      <c r="F134" s="41"/>
      <c r="G134" s="41"/>
      <c r="H134" s="41"/>
      <c r="I134" s="42"/>
      <c r="J134" s="43" t="s">
        <v>180</v>
      </c>
      <c r="K134" s="43"/>
      <c r="L134" s="43"/>
      <c r="M134" s="43"/>
      <c r="N134" s="43"/>
      <c r="O134" s="40" t="s">
        <v>147</v>
      </c>
      <c r="P134" s="41"/>
      <c r="Q134" s="41"/>
      <c r="R134" s="41"/>
      <c r="S134" s="41"/>
      <c r="T134" s="41"/>
      <c r="U134" s="41"/>
      <c r="V134" s="41"/>
      <c r="W134" s="41"/>
      <c r="X134" s="42"/>
      <c r="Y134" s="36">
        <v>109.57</v>
      </c>
      <c r="Z134" s="36"/>
      <c r="AA134" s="36"/>
      <c r="AB134" s="36"/>
      <c r="AC134" s="36"/>
      <c r="AD134" s="36">
        <v>0</v>
      </c>
      <c r="AE134" s="36"/>
      <c r="AF134" s="36"/>
      <c r="AG134" s="36"/>
      <c r="AH134" s="36"/>
      <c r="AI134" s="36">
        <f t="shared" si="15"/>
        <v>109.57</v>
      </c>
      <c r="AJ134" s="36"/>
      <c r="AK134" s="36"/>
      <c r="AL134" s="36"/>
      <c r="AM134" s="36"/>
      <c r="AN134" s="36">
        <v>109.57</v>
      </c>
      <c r="AO134" s="36"/>
      <c r="AP134" s="36"/>
      <c r="AQ134" s="36"/>
      <c r="AR134" s="36"/>
      <c r="AS134" s="36">
        <v>0</v>
      </c>
      <c r="AT134" s="36"/>
      <c r="AU134" s="36"/>
      <c r="AV134" s="36"/>
      <c r="AW134" s="36"/>
      <c r="AX134" s="35">
        <f t="shared" si="16"/>
        <v>109.57</v>
      </c>
      <c r="AY134" s="35"/>
      <c r="AZ134" s="35"/>
      <c r="BA134" s="35"/>
      <c r="BB134" s="35"/>
      <c r="BC134" s="35">
        <f t="shared" si="17"/>
        <v>0</v>
      </c>
      <c r="BD134" s="35"/>
      <c r="BE134" s="35"/>
      <c r="BF134" s="35"/>
      <c r="BG134" s="35"/>
      <c r="BH134" s="35">
        <f t="shared" si="18"/>
        <v>0</v>
      </c>
      <c r="BI134" s="35"/>
      <c r="BJ134" s="35"/>
      <c r="BK134" s="35"/>
      <c r="BL134" s="35"/>
      <c r="BM134" s="35">
        <f t="shared" si="19"/>
        <v>0</v>
      </c>
      <c r="BN134" s="35"/>
      <c r="BO134" s="35"/>
      <c r="BP134" s="35"/>
      <c r="BQ134" s="35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37.5" customHeight="1" x14ac:dyDescent="0.2">
      <c r="A135" s="39">
        <v>9</v>
      </c>
      <c r="B135" s="39"/>
      <c r="C135" s="40" t="s">
        <v>148</v>
      </c>
      <c r="D135" s="41"/>
      <c r="E135" s="41"/>
      <c r="F135" s="41"/>
      <c r="G135" s="41"/>
      <c r="H135" s="41"/>
      <c r="I135" s="42"/>
      <c r="J135" s="43" t="s">
        <v>180</v>
      </c>
      <c r="K135" s="43"/>
      <c r="L135" s="43"/>
      <c r="M135" s="43"/>
      <c r="N135" s="43"/>
      <c r="O135" s="40" t="s">
        <v>102</v>
      </c>
      <c r="P135" s="41"/>
      <c r="Q135" s="41"/>
      <c r="R135" s="41"/>
      <c r="S135" s="41"/>
      <c r="T135" s="41"/>
      <c r="U135" s="41"/>
      <c r="V135" s="41"/>
      <c r="W135" s="41"/>
      <c r="X135" s="42"/>
      <c r="Y135" s="36">
        <v>6250</v>
      </c>
      <c r="Z135" s="36"/>
      <c r="AA135" s="36"/>
      <c r="AB135" s="36"/>
      <c r="AC135" s="36"/>
      <c r="AD135" s="36">
        <v>0</v>
      </c>
      <c r="AE135" s="36"/>
      <c r="AF135" s="36"/>
      <c r="AG135" s="36"/>
      <c r="AH135" s="36"/>
      <c r="AI135" s="36">
        <f t="shared" si="15"/>
        <v>6250</v>
      </c>
      <c r="AJ135" s="36"/>
      <c r="AK135" s="36"/>
      <c r="AL135" s="36"/>
      <c r="AM135" s="36"/>
      <c r="AN135" s="36">
        <v>6247.28</v>
      </c>
      <c r="AO135" s="36"/>
      <c r="AP135" s="36"/>
      <c r="AQ135" s="36"/>
      <c r="AR135" s="36"/>
      <c r="AS135" s="36">
        <v>0</v>
      </c>
      <c r="AT135" s="36"/>
      <c r="AU135" s="36"/>
      <c r="AV135" s="36"/>
      <c r="AW135" s="36"/>
      <c r="AX135" s="35">
        <f t="shared" si="16"/>
        <v>6247.28</v>
      </c>
      <c r="AY135" s="35"/>
      <c r="AZ135" s="35"/>
      <c r="BA135" s="35"/>
      <c r="BB135" s="35"/>
      <c r="BC135" s="35">
        <f t="shared" si="17"/>
        <v>-2.7200000000002547</v>
      </c>
      <c r="BD135" s="35"/>
      <c r="BE135" s="35"/>
      <c r="BF135" s="35"/>
      <c r="BG135" s="35"/>
      <c r="BH135" s="35">
        <f t="shared" si="18"/>
        <v>0</v>
      </c>
      <c r="BI135" s="35"/>
      <c r="BJ135" s="35"/>
      <c r="BK135" s="35"/>
      <c r="BL135" s="35"/>
      <c r="BM135" s="35">
        <f t="shared" si="19"/>
        <v>-2.7200000000002547</v>
      </c>
      <c r="BN135" s="35"/>
      <c r="BO135" s="35"/>
      <c r="BP135" s="35"/>
      <c r="BQ135" s="35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54.75" customHeight="1" x14ac:dyDescent="0.2">
      <c r="A136" s="39">
        <v>10</v>
      </c>
      <c r="B136" s="39"/>
      <c r="C136" s="40" t="s">
        <v>149</v>
      </c>
      <c r="D136" s="41"/>
      <c r="E136" s="41"/>
      <c r="F136" s="41"/>
      <c r="G136" s="41"/>
      <c r="H136" s="41"/>
      <c r="I136" s="42"/>
      <c r="J136" s="43" t="s">
        <v>180</v>
      </c>
      <c r="K136" s="43"/>
      <c r="L136" s="43"/>
      <c r="M136" s="43"/>
      <c r="N136" s="43"/>
      <c r="O136" s="40" t="s">
        <v>102</v>
      </c>
      <c r="P136" s="41"/>
      <c r="Q136" s="41"/>
      <c r="R136" s="41"/>
      <c r="S136" s="41"/>
      <c r="T136" s="41"/>
      <c r="U136" s="41"/>
      <c r="V136" s="41"/>
      <c r="W136" s="41"/>
      <c r="X136" s="42"/>
      <c r="Y136" s="36">
        <v>2480</v>
      </c>
      <c r="Z136" s="36"/>
      <c r="AA136" s="36"/>
      <c r="AB136" s="36"/>
      <c r="AC136" s="36"/>
      <c r="AD136" s="36">
        <v>0</v>
      </c>
      <c r="AE136" s="36"/>
      <c r="AF136" s="36"/>
      <c r="AG136" s="36"/>
      <c r="AH136" s="36"/>
      <c r="AI136" s="36">
        <f t="shared" si="15"/>
        <v>2480</v>
      </c>
      <c r="AJ136" s="36"/>
      <c r="AK136" s="36"/>
      <c r="AL136" s="36"/>
      <c r="AM136" s="36"/>
      <c r="AN136" s="36">
        <v>2296.1</v>
      </c>
      <c r="AO136" s="36"/>
      <c r="AP136" s="36"/>
      <c r="AQ136" s="36"/>
      <c r="AR136" s="36"/>
      <c r="AS136" s="36">
        <v>0</v>
      </c>
      <c r="AT136" s="36"/>
      <c r="AU136" s="36"/>
      <c r="AV136" s="36"/>
      <c r="AW136" s="36"/>
      <c r="AX136" s="35">
        <f t="shared" si="16"/>
        <v>2296.1</v>
      </c>
      <c r="AY136" s="35"/>
      <c r="AZ136" s="35"/>
      <c r="BA136" s="35"/>
      <c r="BB136" s="35"/>
      <c r="BC136" s="35">
        <f t="shared" si="17"/>
        <v>-183.90000000000009</v>
      </c>
      <c r="BD136" s="35"/>
      <c r="BE136" s="35"/>
      <c r="BF136" s="35"/>
      <c r="BG136" s="35"/>
      <c r="BH136" s="35">
        <f t="shared" si="18"/>
        <v>0</v>
      </c>
      <c r="BI136" s="35"/>
      <c r="BJ136" s="35"/>
      <c r="BK136" s="35"/>
      <c r="BL136" s="35"/>
      <c r="BM136" s="35">
        <f t="shared" si="19"/>
        <v>-183.90000000000009</v>
      </c>
      <c r="BN136" s="35"/>
      <c r="BO136" s="35"/>
      <c r="BP136" s="35"/>
      <c r="BQ136" s="35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73.5" customHeight="1" x14ac:dyDescent="0.2">
      <c r="A137" s="39">
        <v>11</v>
      </c>
      <c r="B137" s="39"/>
      <c r="C137" s="40" t="s">
        <v>150</v>
      </c>
      <c r="D137" s="41"/>
      <c r="E137" s="41"/>
      <c r="F137" s="41"/>
      <c r="G137" s="41"/>
      <c r="H137" s="41"/>
      <c r="I137" s="42"/>
      <c r="J137" s="43" t="s">
        <v>180</v>
      </c>
      <c r="K137" s="43"/>
      <c r="L137" s="43"/>
      <c r="M137" s="43"/>
      <c r="N137" s="43"/>
      <c r="O137" s="40" t="s">
        <v>102</v>
      </c>
      <c r="P137" s="41"/>
      <c r="Q137" s="41"/>
      <c r="R137" s="41"/>
      <c r="S137" s="41"/>
      <c r="T137" s="41"/>
      <c r="U137" s="41"/>
      <c r="V137" s="41"/>
      <c r="W137" s="41"/>
      <c r="X137" s="42"/>
      <c r="Y137" s="36">
        <v>2676.64</v>
      </c>
      <c r="Z137" s="36"/>
      <c r="AA137" s="36"/>
      <c r="AB137" s="36"/>
      <c r="AC137" s="36"/>
      <c r="AD137" s="36">
        <v>0</v>
      </c>
      <c r="AE137" s="36"/>
      <c r="AF137" s="36"/>
      <c r="AG137" s="36"/>
      <c r="AH137" s="36"/>
      <c r="AI137" s="36">
        <f t="shared" si="15"/>
        <v>2676.64</v>
      </c>
      <c r="AJ137" s="36"/>
      <c r="AK137" s="36"/>
      <c r="AL137" s="36"/>
      <c r="AM137" s="36"/>
      <c r="AN137" s="36">
        <v>2686.45</v>
      </c>
      <c r="AO137" s="36"/>
      <c r="AP137" s="36"/>
      <c r="AQ137" s="36"/>
      <c r="AR137" s="36"/>
      <c r="AS137" s="36">
        <v>0</v>
      </c>
      <c r="AT137" s="36"/>
      <c r="AU137" s="36"/>
      <c r="AV137" s="36"/>
      <c r="AW137" s="36"/>
      <c r="AX137" s="35">
        <f t="shared" si="16"/>
        <v>2686.45</v>
      </c>
      <c r="AY137" s="35"/>
      <c r="AZ137" s="35"/>
      <c r="BA137" s="35"/>
      <c r="BB137" s="35"/>
      <c r="BC137" s="35">
        <f t="shared" si="17"/>
        <v>9.8099999999999454</v>
      </c>
      <c r="BD137" s="35"/>
      <c r="BE137" s="35"/>
      <c r="BF137" s="35"/>
      <c r="BG137" s="35"/>
      <c r="BH137" s="35">
        <f t="shared" si="18"/>
        <v>0</v>
      </c>
      <c r="BI137" s="35"/>
      <c r="BJ137" s="35"/>
      <c r="BK137" s="35"/>
      <c r="BL137" s="35"/>
      <c r="BM137" s="35">
        <f t="shared" si="19"/>
        <v>9.8099999999999454</v>
      </c>
      <c r="BN137" s="35"/>
      <c r="BO137" s="35"/>
      <c r="BP137" s="35"/>
      <c r="BQ137" s="35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14" customHeight="1" x14ac:dyDescent="0.2">
      <c r="A138" s="39">
        <v>12</v>
      </c>
      <c r="B138" s="39"/>
      <c r="C138" s="40" t="s">
        <v>151</v>
      </c>
      <c r="D138" s="41"/>
      <c r="E138" s="41"/>
      <c r="F138" s="41"/>
      <c r="G138" s="41"/>
      <c r="H138" s="41"/>
      <c r="I138" s="42"/>
      <c r="J138" s="43" t="s">
        <v>180</v>
      </c>
      <c r="K138" s="43"/>
      <c r="L138" s="43"/>
      <c r="M138" s="43"/>
      <c r="N138" s="43"/>
      <c r="O138" s="40" t="s">
        <v>102</v>
      </c>
      <c r="P138" s="41"/>
      <c r="Q138" s="41"/>
      <c r="R138" s="41"/>
      <c r="S138" s="41"/>
      <c r="T138" s="41"/>
      <c r="U138" s="41"/>
      <c r="V138" s="41"/>
      <c r="W138" s="41"/>
      <c r="X138" s="42"/>
      <c r="Y138" s="36">
        <v>501.78</v>
      </c>
      <c r="Z138" s="36"/>
      <c r="AA138" s="36"/>
      <c r="AB138" s="36"/>
      <c r="AC138" s="36"/>
      <c r="AD138" s="36">
        <v>0</v>
      </c>
      <c r="AE138" s="36"/>
      <c r="AF138" s="36"/>
      <c r="AG138" s="36"/>
      <c r="AH138" s="36"/>
      <c r="AI138" s="36">
        <f t="shared" si="15"/>
        <v>501.78</v>
      </c>
      <c r="AJ138" s="36"/>
      <c r="AK138" s="36"/>
      <c r="AL138" s="36"/>
      <c r="AM138" s="36"/>
      <c r="AN138" s="36">
        <v>500.57</v>
      </c>
      <c r="AO138" s="36"/>
      <c r="AP138" s="36"/>
      <c r="AQ138" s="36"/>
      <c r="AR138" s="36"/>
      <c r="AS138" s="36">
        <v>0</v>
      </c>
      <c r="AT138" s="36"/>
      <c r="AU138" s="36"/>
      <c r="AV138" s="36"/>
      <c r="AW138" s="36"/>
      <c r="AX138" s="35">
        <f t="shared" si="16"/>
        <v>500.57</v>
      </c>
      <c r="AY138" s="35"/>
      <c r="AZ138" s="35"/>
      <c r="BA138" s="35"/>
      <c r="BB138" s="35"/>
      <c r="BC138" s="35">
        <f t="shared" si="17"/>
        <v>-1.2099999999999795</v>
      </c>
      <c r="BD138" s="35"/>
      <c r="BE138" s="35"/>
      <c r="BF138" s="35"/>
      <c r="BG138" s="35"/>
      <c r="BH138" s="35">
        <f t="shared" si="18"/>
        <v>0</v>
      </c>
      <c r="BI138" s="35"/>
      <c r="BJ138" s="35"/>
      <c r="BK138" s="35"/>
      <c r="BL138" s="35"/>
      <c r="BM138" s="35">
        <f t="shared" si="19"/>
        <v>-1.2099999999999795</v>
      </c>
      <c r="BN138" s="35"/>
      <c r="BO138" s="35"/>
      <c r="BP138" s="35"/>
      <c r="BQ138" s="35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64.5" customHeight="1" x14ac:dyDescent="0.2">
      <c r="A139" s="39">
        <v>13</v>
      </c>
      <c r="B139" s="39"/>
      <c r="C139" s="40" t="s">
        <v>152</v>
      </c>
      <c r="D139" s="41"/>
      <c r="E139" s="41"/>
      <c r="F139" s="41"/>
      <c r="G139" s="41"/>
      <c r="H139" s="41"/>
      <c r="I139" s="42"/>
      <c r="J139" s="43" t="s">
        <v>180</v>
      </c>
      <c r="K139" s="43"/>
      <c r="L139" s="43"/>
      <c r="M139" s="43"/>
      <c r="N139" s="43"/>
      <c r="O139" s="40" t="s">
        <v>102</v>
      </c>
      <c r="P139" s="41"/>
      <c r="Q139" s="41"/>
      <c r="R139" s="41"/>
      <c r="S139" s="41"/>
      <c r="T139" s="41"/>
      <c r="U139" s="41"/>
      <c r="V139" s="41"/>
      <c r="W139" s="41"/>
      <c r="X139" s="42"/>
      <c r="Y139" s="36">
        <v>202.11</v>
      </c>
      <c r="Z139" s="36"/>
      <c r="AA139" s="36"/>
      <c r="AB139" s="36"/>
      <c r="AC139" s="36"/>
      <c r="AD139" s="36">
        <v>0</v>
      </c>
      <c r="AE139" s="36"/>
      <c r="AF139" s="36"/>
      <c r="AG139" s="36"/>
      <c r="AH139" s="36"/>
      <c r="AI139" s="36">
        <f t="shared" si="15"/>
        <v>202.11</v>
      </c>
      <c r="AJ139" s="36"/>
      <c r="AK139" s="36"/>
      <c r="AL139" s="36"/>
      <c r="AM139" s="36"/>
      <c r="AN139" s="36">
        <v>202.35</v>
      </c>
      <c r="AO139" s="36"/>
      <c r="AP139" s="36"/>
      <c r="AQ139" s="36"/>
      <c r="AR139" s="36"/>
      <c r="AS139" s="36">
        <v>0</v>
      </c>
      <c r="AT139" s="36"/>
      <c r="AU139" s="36"/>
      <c r="AV139" s="36"/>
      <c r="AW139" s="36"/>
      <c r="AX139" s="35">
        <f t="shared" si="16"/>
        <v>202.35</v>
      </c>
      <c r="AY139" s="35"/>
      <c r="AZ139" s="35"/>
      <c r="BA139" s="35"/>
      <c r="BB139" s="35"/>
      <c r="BC139" s="35">
        <f t="shared" si="17"/>
        <v>0.23999999999998067</v>
      </c>
      <c r="BD139" s="35"/>
      <c r="BE139" s="35"/>
      <c r="BF139" s="35"/>
      <c r="BG139" s="35"/>
      <c r="BH139" s="35">
        <f t="shared" si="18"/>
        <v>0</v>
      </c>
      <c r="BI139" s="35"/>
      <c r="BJ139" s="35"/>
      <c r="BK139" s="35"/>
      <c r="BL139" s="35"/>
      <c r="BM139" s="35">
        <f t="shared" si="19"/>
        <v>0.23999999999998067</v>
      </c>
      <c r="BN139" s="35"/>
      <c r="BO139" s="35"/>
      <c r="BP139" s="35"/>
      <c r="BQ139" s="35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40.5" customHeight="1" x14ac:dyDescent="0.2">
      <c r="A140" s="39">
        <v>14</v>
      </c>
      <c r="B140" s="39"/>
      <c r="C140" s="40" t="s">
        <v>153</v>
      </c>
      <c r="D140" s="41"/>
      <c r="E140" s="41"/>
      <c r="F140" s="41"/>
      <c r="G140" s="41"/>
      <c r="H140" s="41"/>
      <c r="I140" s="42"/>
      <c r="J140" s="43" t="s">
        <v>180</v>
      </c>
      <c r="K140" s="43"/>
      <c r="L140" s="43"/>
      <c r="M140" s="43"/>
      <c r="N140" s="43"/>
      <c r="O140" s="40" t="s">
        <v>102</v>
      </c>
      <c r="P140" s="41"/>
      <c r="Q140" s="41"/>
      <c r="R140" s="41"/>
      <c r="S140" s="41"/>
      <c r="T140" s="41"/>
      <c r="U140" s="41"/>
      <c r="V140" s="41"/>
      <c r="W140" s="41"/>
      <c r="X140" s="42"/>
      <c r="Y140" s="36">
        <v>1230.48</v>
      </c>
      <c r="Z140" s="36"/>
      <c r="AA140" s="36"/>
      <c r="AB140" s="36"/>
      <c r="AC140" s="36"/>
      <c r="AD140" s="36">
        <v>0</v>
      </c>
      <c r="AE140" s="36"/>
      <c r="AF140" s="36"/>
      <c r="AG140" s="36"/>
      <c r="AH140" s="36"/>
      <c r="AI140" s="36">
        <f t="shared" si="15"/>
        <v>1230.48</v>
      </c>
      <c r="AJ140" s="36"/>
      <c r="AK140" s="36"/>
      <c r="AL140" s="36"/>
      <c r="AM140" s="36"/>
      <c r="AN140" s="36">
        <v>1241.6500000000001</v>
      </c>
      <c r="AO140" s="36"/>
      <c r="AP140" s="36"/>
      <c r="AQ140" s="36"/>
      <c r="AR140" s="36"/>
      <c r="AS140" s="36">
        <v>0</v>
      </c>
      <c r="AT140" s="36"/>
      <c r="AU140" s="36"/>
      <c r="AV140" s="36"/>
      <c r="AW140" s="36"/>
      <c r="AX140" s="35">
        <f t="shared" si="16"/>
        <v>1241.6500000000001</v>
      </c>
      <c r="AY140" s="35"/>
      <c r="AZ140" s="35"/>
      <c r="BA140" s="35"/>
      <c r="BB140" s="35"/>
      <c r="BC140" s="35">
        <f t="shared" si="17"/>
        <v>11.170000000000073</v>
      </c>
      <c r="BD140" s="35"/>
      <c r="BE140" s="35"/>
      <c r="BF140" s="35"/>
      <c r="BG140" s="35"/>
      <c r="BH140" s="35">
        <f t="shared" si="18"/>
        <v>0</v>
      </c>
      <c r="BI140" s="35"/>
      <c r="BJ140" s="35"/>
      <c r="BK140" s="35"/>
      <c r="BL140" s="35"/>
      <c r="BM140" s="35">
        <f t="shared" si="19"/>
        <v>11.170000000000073</v>
      </c>
      <c r="BN140" s="35"/>
      <c r="BO140" s="35"/>
      <c r="BP140" s="35"/>
      <c r="BQ140" s="35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50.25" customHeight="1" x14ac:dyDescent="0.2">
      <c r="A141" s="39">
        <v>15</v>
      </c>
      <c r="B141" s="39"/>
      <c r="C141" s="40" t="s">
        <v>154</v>
      </c>
      <c r="D141" s="41"/>
      <c r="E141" s="41"/>
      <c r="F141" s="41"/>
      <c r="G141" s="41"/>
      <c r="H141" s="41"/>
      <c r="I141" s="42"/>
      <c r="J141" s="43" t="s">
        <v>180</v>
      </c>
      <c r="K141" s="43"/>
      <c r="L141" s="43"/>
      <c r="M141" s="43"/>
      <c r="N141" s="43"/>
      <c r="O141" s="40" t="s">
        <v>102</v>
      </c>
      <c r="P141" s="41"/>
      <c r="Q141" s="41"/>
      <c r="R141" s="41"/>
      <c r="S141" s="41"/>
      <c r="T141" s="41"/>
      <c r="U141" s="41"/>
      <c r="V141" s="41"/>
      <c r="W141" s="41"/>
      <c r="X141" s="42"/>
      <c r="Y141" s="36">
        <v>3175.19</v>
      </c>
      <c r="Z141" s="36"/>
      <c r="AA141" s="36"/>
      <c r="AB141" s="36"/>
      <c r="AC141" s="36"/>
      <c r="AD141" s="36">
        <v>0</v>
      </c>
      <c r="AE141" s="36"/>
      <c r="AF141" s="36"/>
      <c r="AG141" s="36"/>
      <c r="AH141" s="36"/>
      <c r="AI141" s="36">
        <f t="shared" si="15"/>
        <v>3175.19</v>
      </c>
      <c r="AJ141" s="36"/>
      <c r="AK141" s="36"/>
      <c r="AL141" s="36"/>
      <c r="AM141" s="36"/>
      <c r="AN141" s="36">
        <v>3144.02</v>
      </c>
      <c r="AO141" s="36"/>
      <c r="AP141" s="36"/>
      <c r="AQ141" s="36"/>
      <c r="AR141" s="36"/>
      <c r="AS141" s="36">
        <v>0</v>
      </c>
      <c r="AT141" s="36"/>
      <c r="AU141" s="36"/>
      <c r="AV141" s="36"/>
      <c r="AW141" s="36"/>
      <c r="AX141" s="35">
        <f t="shared" si="16"/>
        <v>3144.02</v>
      </c>
      <c r="AY141" s="35"/>
      <c r="AZ141" s="35"/>
      <c r="BA141" s="35"/>
      <c r="BB141" s="35"/>
      <c r="BC141" s="35">
        <f t="shared" si="17"/>
        <v>-31.170000000000073</v>
      </c>
      <c r="BD141" s="35"/>
      <c r="BE141" s="35"/>
      <c r="BF141" s="35"/>
      <c r="BG141" s="35"/>
      <c r="BH141" s="35">
        <f t="shared" si="18"/>
        <v>0</v>
      </c>
      <c r="BI141" s="35"/>
      <c r="BJ141" s="35"/>
      <c r="BK141" s="35"/>
      <c r="BL141" s="35"/>
      <c r="BM141" s="35">
        <f t="shared" si="19"/>
        <v>-31.170000000000073</v>
      </c>
      <c r="BN141" s="35"/>
      <c r="BO141" s="35"/>
      <c r="BP141" s="35"/>
      <c r="BQ141" s="35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54.75" customHeight="1" x14ac:dyDescent="0.2">
      <c r="A142" s="39">
        <v>16</v>
      </c>
      <c r="B142" s="39"/>
      <c r="C142" s="40" t="s">
        <v>155</v>
      </c>
      <c r="D142" s="41"/>
      <c r="E142" s="41"/>
      <c r="F142" s="41"/>
      <c r="G142" s="41"/>
      <c r="H142" s="41"/>
      <c r="I142" s="42"/>
      <c r="J142" s="43" t="s">
        <v>180</v>
      </c>
      <c r="K142" s="43"/>
      <c r="L142" s="43"/>
      <c r="M142" s="43"/>
      <c r="N142" s="43"/>
      <c r="O142" s="40" t="s">
        <v>102</v>
      </c>
      <c r="P142" s="41"/>
      <c r="Q142" s="41"/>
      <c r="R142" s="41"/>
      <c r="S142" s="41"/>
      <c r="T142" s="41"/>
      <c r="U142" s="41"/>
      <c r="V142" s="41"/>
      <c r="W142" s="41"/>
      <c r="X142" s="42"/>
      <c r="Y142" s="36">
        <v>7428.22</v>
      </c>
      <c r="Z142" s="36"/>
      <c r="AA142" s="36"/>
      <c r="AB142" s="36"/>
      <c r="AC142" s="36"/>
      <c r="AD142" s="36">
        <v>0</v>
      </c>
      <c r="AE142" s="36"/>
      <c r="AF142" s="36"/>
      <c r="AG142" s="36"/>
      <c r="AH142" s="36"/>
      <c r="AI142" s="36">
        <f t="shared" si="15"/>
        <v>7428.22</v>
      </c>
      <c r="AJ142" s="36"/>
      <c r="AK142" s="36"/>
      <c r="AL142" s="36"/>
      <c r="AM142" s="36"/>
      <c r="AN142" s="36">
        <v>7428.22</v>
      </c>
      <c r="AO142" s="36"/>
      <c r="AP142" s="36"/>
      <c r="AQ142" s="36"/>
      <c r="AR142" s="36"/>
      <c r="AS142" s="36">
        <v>0</v>
      </c>
      <c r="AT142" s="36"/>
      <c r="AU142" s="36"/>
      <c r="AV142" s="36"/>
      <c r="AW142" s="36"/>
      <c r="AX142" s="35">
        <f t="shared" si="16"/>
        <v>7428.22</v>
      </c>
      <c r="AY142" s="35"/>
      <c r="AZ142" s="35"/>
      <c r="BA142" s="35"/>
      <c r="BB142" s="35"/>
      <c r="BC142" s="35">
        <f t="shared" si="17"/>
        <v>0</v>
      </c>
      <c r="BD142" s="35"/>
      <c r="BE142" s="35"/>
      <c r="BF142" s="35"/>
      <c r="BG142" s="35"/>
      <c r="BH142" s="35">
        <f t="shared" si="18"/>
        <v>0</v>
      </c>
      <c r="BI142" s="35"/>
      <c r="BJ142" s="35"/>
      <c r="BK142" s="35"/>
      <c r="BL142" s="35"/>
      <c r="BM142" s="35">
        <f t="shared" si="19"/>
        <v>0</v>
      </c>
      <c r="BN142" s="35"/>
      <c r="BO142" s="35"/>
      <c r="BP142" s="35"/>
      <c r="BQ142" s="35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66.75" customHeight="1" x14ac:dyDescent="0.2">
      <c r="A143" s="39">
        <v>17</v>
      </c>
      <c r="B143" s="39"/>
      <c r="C143" s="40" t="s">
        <v>156</v>
      </c>
      <c r="D143" s="41"/>
      <c r="E143" s="41"/>
      <c r="F143" s="41"/>
      <c r="G143" s="41"/>
      <c r="H143" s="41"/>
      <c r="I143" s="42"/>
      <c r="J143" s="43" t="s">
        <v>180</v>
      </c>
      <c r="K143" s="43"/>
      <c r="L143" s="43"/>
      <c r="M143" s="43"/>
      <c r="N143" s="43"/>
      <c r="O143" s="40" t="s">
        <v>102</v>
      </c>
      <c r="P143" s="41"/>
      <c r="Q143" s="41"/>
      <c r="R143" s="41"/>
      <c r="S143" s="41"/>
      <c r="T143" s="41"/>
      <c r="U143" s="41"/>
      <c r="V143" s="41"/>
      <c r="W143" s="41"/>
      <c r="X143" s="42"/>
      <c r="Y143" s="36">
        <v>575.20000000000005</v>
      </c>
      <c r="Z143" s="36"/>
      <c r="AA143" s="36"/>
      <c r="AB143" s="36"/>
      <c r="AC143" s="36"/>
      <c r="AD143" s="36">
        <v>0</v>
      </c>
      <c r="AE143" s="36"/>
      <c r="AF143" s="36"/>
      <c r="AG143" s="36"/>
      <c r="AH143" s="36"/>
      <c r="AI143" s="36">
        <f t="shared" si="15"/>
        <v>575.20000000000005</v>
      </c>
      <c r="AJ143" s="36"/>
      <c r="AK143" s="36"/>
      <c r="AL143" s="36"/>
      <c r="AM143" s="36"/>
      <c r="AN143" s="36">
        <v>575.20000000000005</v>
      </c>
      <c r="AO143" s="36"/>
      <c r="AP143" s="36"/>
      <c r="AQ143" s="36"/>
      <c r="AR143" s="36"/>
      <c r="AS143" s="36">
        <v>0</v>
      </c>
      <c r="AT143" s="36"/>
      <c r="AU143" s="36"/>
      <c r="AV143" s="36"/>
      <c r="AW143" s="36"/>
      <c r="AX143" s="35">
        <f t="shared" si="16"/>
        <v>575.20000000000005</v>
      </c>
      <c r="AY143" s="35"/>
      <c r="AZ143" s="35"/>
      <c r="BA143" s="35"/>
      <c r="BB143" s="35"/>
      <c r="BC143" s="35">
        <f t="shared" si="17"/>
        <v>0</v>
      </c>
      <c r="BD143" s="35"/>
      <c r="BE143" s="35"/>
      <c r="BF143" s="35"/>
      <c r="BG143" s="35"/>
      <c r="BH143" s="35">
        <f t="shared" si="18"/>
        <v>0</v>
      </c>
      <c r="BI143" s="35"/>
      <c r="BJ143" s="35"/>
      <c r="BK143" s="35"/>
      <c r="BL143" s="35"/>
      <c r="BM143" s="35">
        <f t="shared" si="19"/>
        <v>0</v>
      </c>
      <c r="BN143" s="35"/>
      <c r="BO143" s="35"/>
      <c r="BP143" s="35"/>
      <c r="BQ143" s="35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66" customHeight="1" x14ac:dyDescent="0.2">
      <c r="A144" s="39">
        <v>18</v>
      </c>
      <c r="B144" s="39"/>
      <c r="C144" s="40" t="s">
        <v>157</v>
      </c>
      <c r="D144" s="41"/>
      <c r="E144" s="41"/>
      <c r="F144" s="41"/>
      <c r="G144" s="41"/>
      <c r="H144" s="41"/>
      <c r="I144" s="42"/>
      <c r="J144" s="43" t="s">
        <v>98</v>
      </c>
      <c r="K144" s="43"/>
      <c r="L144" s="43"/>
      <c r="M144" s="43"/>
      <c r="N144" s="43"/>
      <c r="O144" s="40" t="s">
        <v>102</v>
      </c>
      <c r="P144" s="41"/>
      <c r="Q144" s="41"/>
      <c r="R144" s="41"/>
      <c r="S144" s="41"/>
      <c r="T144" s="41"/>
      <c r="U144" s="41"/>
      <c r="V144" s="41"/>
      <c r="W144" s="41"/>
      <c r="X144" s="42"/>
      <c r="Y144" s="36">
        <v>0</v>
      </c>
      <c r="Z144" s="36"/>
      <c r="AA144" s="36"/>
      <c r="AB144" s="36"/>
      <c r="AC144" s="36"/>
      <c r="AD144" s="36">
        <v>11538.46</v>
      </c>
      <c r="AE144" s="36"/>
      <c r="AF144" s="36"/>
      <c r="AG144" s="36"/>
      <c r="AH144" s="36"/>
      <c r="AI144" s="36">
        <f t="shared" si="15"/>
        <v>11538.46</v>
      </c>
      <c r="AJ144" s="36"/>
      <c r="AK144" s="36"/>
      <c r="AL144" s="36"/>
      <c r="AM144" s="36"/>
      <c r="AN144" s="36">
        <v>0</v>
      </c>
      <c r="AO144" s="36"/>
      <c r="AP144" s="36"/>
      <c r="AQ144" s="36"/>
      <c r="AR144" s="36"/>
      <c r="AS144" s="36">
        <v>11206.7</v>
      </c>
      <c r="AT144" s="36"/>
      <c r="AU144" s="36"/>
      <c r="AV144" s="36"/>
      <c r="AW144" s="36"/>
      <c r="AX144" s="35">
        <f t="shared" si="16"/>
        <v>11206.7</v>
      </c>
      <c r="AY144" s="35"/>
      <c r="AZ144" s="35"/>
      <c r="BA144" s="35"/>
      <c r="BB144" s="35"/>
      <c r="BC144" s="35">
        <f t="shared" si="17"/>
        <v>0</v>
      </c>
      <c r="BD144" s="35"/>
      <c r="BE144" s="35"/>
      <c r="BF144" s="35"/>
      <c r="BG144" s="35"/>
      <c r="BH144" s="35">
        <f t="shared" si="18"/>
        <v>-331.7599999999984</v>
      </c>
      <c r="BI144" s="35"/>
      <c r="BJ144" s="35"/>
      <c r="BK144" s="35"/>
      <c r="BL144" s="35"/>
      <c r="BM144" s="35">
        <f t="shared" si="19"/>
        <v>-331.7599999999984</v>
      </c>
      <c r="BN144" s="35"/>
      <c r="BO144" s="35"/>
      <c r="BP144" s="35"/>
      <c r="BQ144" s="35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39" customHeight="1" x14ac:dyDescent="0.2">
      <c r="A145" s="39">
        <v>19</v>
      </c>
      <c r="B145" s="39"/>
      <c r="C145" s="40" t="s">
        <v>158</v>
      </c>
      <c r="D145" s="41"/>
      <c r="E145" s="41"/>
      <c r="F145" s="41"/>
      <c r="G145" s="41"/>
      <c r="H145" s="41"/>
      <c r="I145" s="42"/>
      <c r="J145" s="43" t="s">
        <v>98</v>
      </c>
      <c r="K145" s="43"/>
      <c r="L145" s="43"/>
      <c r="M145" s="43"/>
      <c r="N145" s="43"/>
      <c r="O145" s="40" t="s">
        <v>104</v>
      </c>
      <c r="P145" s="41"/>
      <c r="Q145" s="41"/>
      <c r="R145" s="41"/>
      <c r="S145" s="41"/>
      <c r="T145" s="41"/>
      <c r="U145" s="41"/>
      <c r="V145" s="41"/>
      <c r="W145" s="41"/>
      <c r="X145" s="42"/>
      <c r="Y145" s="36">
        <v>57.51</v>
      </c>
      <c r="Z145" s="36"/>
      <c r="AA145" s="36"/>
      <c r="AB145" s="36"/>
      <c r="AC145" s="36"/>
      <c r="AD145" s="36">
        <v>0</v>
      </c>
      <c r="AE145" s="36"/>
      <c r="AF145" s="36"/>
      <c r="AG145" s="36"/>
      <c r="AH145" s="36"/>
      <c r="AI145" s="36">
        <f t="shared" si="15"/>
        <v>57.51</v>
      </c>
      <c r="AJ145" s="36"/>
      <c r="AK145" s="36"/>
      <c r="AL145" s="36"/>
      <c r="AM145" s="36"/>
      <c r="AN145" s="36">
        <v>57.52</v>
      </c>
      <c r="AO145" s="36"/>
      <c r="AP145" s="36"/>
      <c r="AQ145" s="36"/>
      <c r="AR145" s="36"/>
      <c r="AS145" s="36">
        <v>0</v>
      </c>
      <c r="AT145" s="36"/>
      <c r="AU145" s="36"/>
      <c r="AV145" s="36"/>
      <c r="AW145" s="36"/>
      <c r="AX145" s="35">
        <f t="shared" si="16"/>
        <v>57.52</v>
      </c>
      <c r="AY145" s="35"/>
      <c r="AZ145" s="35"/>
      <c r="BA145" s="35"/>
      <c r="BB145" s="35"/>
      <c r="BC145" s="35">
        <f t="shared" si="17"/>
        <v>1.0000000000005116E-2</v>
      </c>
      <c r="BD145" s="35"/>
      <c r="BE145" s="35"/>
      <c r="BF145" s="35"/>
      <c r="BG145" s="35"/>
      <c r="BH145" s="35">
        <f t="shared" si="18"/>
        <v>0</v>
      </c>
      <c r="BI145" s="35"/>
      <c r="BJ145" s="35"/>
      <c r="BK145" s="35"/>
      <c r="BL145" s="35"/>
      <c r="BM145" s="35">
        <f t="shared" si="19"/>
        <v>1.0000000000005116E-2</v>
      </c>
      <c r="BN145" s="35"/>
      <c r="BO145" s="35"/>
      <c r="BP145" s="35"/>
      <c r="BQ145" s="35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63" customHeight="1" x14ac:dyDescent="0.2">
      <c r="A146" s="39">
        <v>20</v>
      </c>
      <c r="B146" s="39"/>
      <c r="C146" s="40" t="s">
        <v>159</v>
      </c>
      <c r="D146" s="41"/>
      <c r="E146" s="41"/>
      <c r="F146" s="41"/>
      <c r="G146" s="41"/>
      <c r="H146" s="41"/>
      <c r="I146" s="42"/>
      <c r="J146" s="43" t="s">
        <v>98</v>
      </c>
      <c r="K146" s="43"/>
      <c r="L146" s="43"/>
      <c r="M146" s="43"/>
      <c r="N146" s="43"/>
      <c r="O146" s="40" t="s">
        <v>102</v>
      </c>
      <c r="P146" s="41"/>
      <c r="Q146" s="41"/>
      <c r="R146" s="41"/>
      <c r="S146" s="41"/>
      <c r="T146" s="41"/>
      <c r="U146" s="41"/>
      <c r="V146" s="41"/>
      <c r="W146" s="41"/>
      <c r="X146" s="42"/>
      <c r="Y146" s="36">
        <v>0</v>
      </c>
      <c r="Z146" s="36"/>
      <c r="AA146" s="36"/>
      <c r="AB146" s="36"/>
      <c r="AC146" s="36"/>
      <c r="AD146" s="36">
        <v>0</v>
      </c>
      <c r="AE146" s="36"/>
      <c r="AF146" s="36"/>
      <c r="AG146" s="36"/>
      <c r="AH146" s="36"/>
      <c r="AI146" s="36">
        <f t="shared" si="15"/>
        <v>0</v>
      </c>
      <c r="AJ146" s="36"/>
      <c r="AK146" s="36"/>
      <c r="AL146" s="36"/>
      <c r="AM146" s="36"/>
      <c r="AN146" s="36">
        <v>0</v>
      </c>
      <c r="AO146" s="36"/>
      <c r="AP146" s="36"/>
      <c r="AQ146" s="36"/>
      <c r="AR146" s="36"/>
      <c r="AS146" s="36">
        <v>0</v>
      </c>
      <c r="AT146" s="36"/>
      <c r="AU146" s="36"/>
      <c r="AV146" s="36"/>
      <c r="AW146" s="36"/>
      <c r="AX146" s="35">
        <f t="shared" si="16"/>
        <v>0</v>
      </c>
      <c r="AY146" s="35"/>
      <c r="AZ146" s="35"/>
      <c r="BA146" s="35"/>
      <c r="BB146" s="35"/>
      <c r="BC146" s="35">
        <f t="shared" si="17"/>
        <v>0</v>
      </c>
      <c r="BD146" s="35"/>
      <c r="BE146" s="35"/>
      <c r="BF146" s="35"/>
      <c r="BG146" s="35"/>
      <c r="BH146" s="35">
        <f t="shared" si="18"/>
        <v>0</v>
      </c>
      <c r="BI146" s="35"/>
      <c r="BJ146" s="35"/>
      <c r="BK146" s="35"/>
      <c r="BL146" s="35"/>
      <c r="BM146" s="35">
        <f t="shared" si="19"/>
        <v>0</v>
      </c>
      <c r="BN146" s="35"/>
      <c r="BO146" s="35"/>
      <c r="BP146" s="35"/>
      <c r="BQ146" s="35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s="31" customFormat="1" ht="15.75" x14ac:dyDescent="0.2">
      <c r="A147" s="44">
        <v>0</v>
      </c>
      <c r="B147" s="44"/>
      <c r="C147" s="45" t="s">
        <v>160</v>
      </c>
      <c r="D147" s="46"/>
      <c r="E147" s="46"/>
      <c r="F147" s="46"/>
      <c r="G147" s="46"/>
      <c r="H147" s="46"/>
      <c r="I147" s="47"/>
      <c r="J147" s="48" t="s">
        <v>96</v>
      </c>
      <c r="K147" s="48"/>
      <c r="L147" s="48"/>
      <c r="M147" s="48"/>
      <c r="N147" s="48"/>
      <c r="O147" s="45" t="s">
        <v>96</v>
      </c>
      <c r="P147" s="46"/>
      <c r="Q147" s="46"/>
      <c r="R147" s="46"/>
      <c r="S147" s="46"/>
      <c r="T147" s="46"/>
      <c r="U147" s="46"/>
      <c r="V147" s="46"/>
      <c r="W147" s="46"/>
      <c r="X147" s="4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3"/>
      <c r="BS147" s="33"/>
      <c r="BT147" s="33"/>
      <c r="BU147" s="33"/>
      <c r="BV147" s="33"/>
      <c r="BW147" s="33"/>
      <c r="BX147" s="33"/>
      <c r="BY147" s="33"/>
      <c r="BZ147" s="34"/>
    </row>
    <row r="148" spans="1:78" ht="69.75" customHeight="1" x14ac:dyDescent="0.2">
      <c r="A148" s="39">
        <v>1</v>
      </c>
      <c r="B148" s="39"/>
      <c r="C148" s="40" t="s">
        <v>161</v>
      </c>
      <c r="D148" s="41"/>
      <c r="E148" s="41"/>
      <c r="F148" s="41"/>
      <c r="G148" s="41"/>
      <c r="H148" s="41"/>
      <c r="I148" s="42"/>
      <c r="J148" s="43" t="s">
        <v>162</v>
      </c>
      <c r="K148" s="43"/>
      <c r="L148" s="43"/>
      <c r="M148" s="43"/>
      <c r="N148" s="43"/>
      <c r="O148" s="40" t="s">
        <v>102</v>
      </c>
      <c r="P148" s="41"/>
      <c r="Q148" s="41"/>
      <c r="R148" s="41"/>
      <c r="S148" s="41"/>
      <c r="T148" s="41"/>
      <c r="U148" s="41"/>
      <c r="V148" s="41"/>
      <c r="W148" s="41"/>
      <c r="X148" s="42"/>
      <c r="Y148" s="36">
        <v>0</v>
      </c>
      <c r="Z148" s="36"/>
      <c r="AA148" s="36"/>
      <c r="AB148" s="36"/>
      <c r="AC148" s="36"/>
      <c r="AD148" s="36">
        <v>100</v>
      </c>
      <c r="AE148" s="36"/>
      <c r="AF148" s="36"/>
      <c r="AG148" s="36"/>
      <c r="AH148" s="36"/>
      <c r="AI148" s="36">
        <f>Y148+AD148</f>
        <v>100</v>
      </c>
      <c r="AJ148" s="36"/>
      <c r="AK148" s="36"/>
      <c r="AL148" s="36"/>
      <c r="AM148" s="36"/>
      <c r="AN148" s="36">
        <v>0</v>
      </c>
      <c r="AO148" s="36"/>
      <c r="AP148" s="36"/>
      <c r="AQ148" s="36"/>
      <c r="AR148" s="36"/>
      <c r="AS148" s="36">
        <v>100</v>
      </c>
      <c r="AT148" s="36"/>
      <c r="AU148" s="36"/>
      <c r="AV148" s="36"/>
      <c r="AW148" s="36"/>
      <c r="AX148" s="35">
        <f>AN148+AS148</f>
        <v>100</v>
      </c>
      <c r="AY148" s="35"/>
      <c r="AZ148" s="35"/>
      <c r="BA148" s="35"/>
      <c r="BB148" s="35"/>
      <c r="BC148" s="35">
        <f>AN148-Y148</f>
        <v>0</v>
      </c>
      <c r="BD148" s="35"/>
      <c r="BE148" s="35"/>
      <c r="BF148" s="35"/>
      <c r="BG148" s="35"/>
      <c r="BH148" s="35">
        <f>AS148-AD148</f>
        <v>0</v>
      </c>
      <c r="BI148" s="35"/>
      <c r="BJ148" s="35"/>
      <c r="BK148" s="35"/>
      <c r="BL148" s="35"/>
      <c r="BM148" s="35">
        <f>BC148+BH148</f>
        <v>0</v>
      </c>
      <c r="BN148" s="35"/>
      <c r="BO148" s="35"/>
      <c r="BP148" s="35"/>
      <c r="BQ148" s="35"/>
      <c r="BR148" s="11"/>
      <c r="BS148" s="11"/>
      <c r="BT148" s="11"/>
      <c r="BU148" s="11"/>
      <c r="BV148" s="11"/>
      <c r="BW148" s="11"/>
      <c r="BX148" s="11"/>
      <c r="BY148" s="11"/>
      <c r="BZ148" s="9"/>
    </row>
    <row r="150" spans="1:78" ht="15.95" customHeight="1" x14ac:dyDescent="0.2">
      <c r="A150" s="78" t="s">
        <v>51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</row>
    <row r="151" spans="1:78" ht="15.95" customHeight="1" x14ac:dyDescent="0.2">
      <c r="A151" s="119" t="s">
        <v>164</v>
      </c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</row>
    <row r="152" spans="1:78" ht="15.95" customHeight="1" x14ac:dyDescent="0.2">
      <c r="A152" s="17"/>
      <c r="B152" s="17"/>
      <c r="C152" s="17"/>
      <c r="D152" s="17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pans="1:78" ht="12" customHeight="1" x14ac:dyDescent="0.2">
      <c r="A153" s="30" t="s">
        <v>65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1:78" ht="15.95" customHeight="1" x14ac:dyDescent="0.25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1:78" ht="42" customHeight="1" x14ac:dyDescent="0.2">
      <c r="A155" s="109" t="s">
        <v>167</v>
      </c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3"/>
      <c r="AO155" s="3"/>
      <c r="AP155" s="111" t="s">
        <v>168</v>
      </c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</row>
    <row r="156" spans="1:78" x14ac:dyDescent="0.2">
      <c r="W156" s="108" t="s">
        <v>9</v>
      </c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4"/>
      <c r="AO156" s="4"/>
      <c r="AP156" s="108" t="s">
        <v>10</v>
      </c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9" spans="1:78" ht="15.95" customHeight="1" x14ac:dyDescent="0.2">
      <c r="A159" s="109" t="s">
        <v>179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3"/>
      <c r="AO159" s="3"/>
      <c r="AP159" s="111" t="s">
        <v>178</v>
      </c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</row>
    <row r="160" spans="1:78" x14ac:dyDescent="0.2">
      <c r="W160" s="108" t="s">
        <v>9</v>
      </c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4"/>
      <c r="AO160" s="4"/>
      <c r="AP160" s="108" t="s">
        <v>10</v>
      </c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</sheetData>
  <mergeCells count="1295">
    <mergeCell ref="A40:BQ40"/>
    <mergeCell ref="A39:BQ39"/>
    <mergeCell ref="A26:F26"/>
    <mergeCell ref="G26:BL26"/>
    <mergeCell ref="A150:BL150"/>
    <mergeCell ref="A151:BL151"/>
    <mergeCell ref="A34:F34"/>
    <mergeCell ref="G34:BL34"/>
    <mergeCell ref="A80:B81"/>
    <mergeCell ref="C80:I81"/>
    <mergeCell ref="J80:N81"/>
    <mergeCell ref="O80:X81"/>
    <mergeCell ref="BN42:BQ42"/>
    <mergeCell ref="BI42:BM42"/>
    <mergeCell ref="AK42:AO42"/>
    <mergeCell ref="AA41:AO41"/>
    <mergeCell ref="AP41:BC41"/>
    <mergeCell ref="BD41:BQ41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G25:BL25"/>
    <mergeCell ref="A36:F36"/>
    <mergeCell ref="G36:BL36"/>
    <mergeCell ref="AF42:AJ42"/>
    <mergeCell ref="AQ71:AV71"/>
    <mergeCell ref="AL71:AP71"/>
    <mergeCell ref="AG71:AK71"/>
    <mergeCell ref="AG70:AK70"/>
    <mergeCell ref="AA70:AF70"/>
    <mergeCell ref="AA43:AE43"/>
    <mergeCell ref="AF43:AJ43"/>
    <mergeCell ref="AK43:AO43"/>
    <mergeCell ref="AA44:AE44"/>
    <mergeCell ref="Q72:U72"/>
    <mergeCell ref="V72:Z72"/>
    <mergeCell ref="AA72:AF72"/>
    <mergeCell ref="Q71:U71"/>
    <mergeCell ref="AA71:AF71"/>
    <mergeCell ref="V71:Z71"/>
    <mergeCell ref="AU44:AY44"/>
    <mergeCell ref="BI44:BM44"/>
    <mergeCell ref="BD44:BH44"/>
    <mergeCell ref="C82:I82"/>
    <mergeCell ref="A71:P71"/>
    <mergeCell ref="A69:P70"/>
    <mergeCell ref="A82:B82"/>
    <mergeCell ref="A44:B44"/>
    <mergeCell ref="AZ44:BC44"/>
    <mergeCell ref="A72:P72"/>
    <mergeCell ref="AZ43:BC43"/>
    <mergeCell ref="BD43:BH43"/>
    <mergeCell ref="BI43:BM43"/>
    <mergeCell ref="BN43:BQ43"/>
    <mergeCell ref="BN44:BQ44"/>
    <mergeCell ref="AZ45:BC45"/>
    <mergeCell ref="BD45:BH45"/>
    <mergeCell ref="BI45:BM45"/>
    <mergeCell ref="AP160:BH160"/>
    <mergeCell ref="A159:V159"/>
    <mergeCell ref="W159:AM159"/>
    <mergeCell ref="AP159:BH159"/>
    <mergeCell ref="W160:AM160"/>
    <mergeCell ref="BN45:BQ45"/>
    <mergeCell ref="J82:N82"/>
    <mergeCell ref="O82:X82"/>
    <mergeCell ref="Y82:AC82"/>
    <mergeCell ref="AD82:AH82"/>
    <mergeCell ref="BB73:BF73"/>
    <mergeCell ref="A78:BQ78"/>
    <mergeCell ref="AL73:AP73"/>
    <mergeCell ref="A74:P74"/>
    <mergeCell ref="Q74:U74"/>
    <mergeCell ref="AP156:BH156"/>
    <mergeCell ref="W156:AM156"/>
    <mergeCell ref="A155:V155"/>
    <mergeCell ref="W155:AM155"/>
    <mergeCell ref="AP155:BH155"/>
    <mergeCell ref="A84:B84"/>
    <mergeCell ref="A83:B83"/>
    <mergeCell ref="AK44:AO44"/>
    <mergeCell ref="AF44:AJ44"/>
    <mergeCell ref="A73:P73"/>
    <mergeCell ref="Q73:U73"/>
    <mergeCell ref="A67:BL67"/>
    <mergeCell ref="AQ73:AV73"/>
    <mergeCell ref="AG72:AK72"/>
    <mergeCell ref="AD84:AH84"/>
    <mergeCell ref="C83:I83"/>
    <mergeCell ref="J83:N83"/>
    <mergeCell ref="O83:X83"/>
    <mergeCell ref="Y83:AC83"/>
    <mergeCell ref="C84:I84"/>
    <mergeCell ref="J84:N84"/>
    <mergeCell ref="O84:X84"/>
    <mergeCell ref="Y84:AC84"/>
    <mergeCell ref="Y81:AC81"/>
    <mergeCell ref="AD83:AH83"/>
    <mergeCell ref="AI82:AM82"/>
    <mergeCell ref="AN82:AR82"/>
    <mergeCell ref="V70:Z70"/>
    <mergeCell ref="AI83:AM83"/>
    <mergeCell ref="AL72:AP72"/>
    <mergeCell ref="AN83:AR83"/>
    <mergeCell ref="AQ72:AV72"/>
    <mergeCell ref="Y80:AM80"/>
    <mergeCell ref="BG70:BL70"/>
    <mergeCell ref="AW69:BL69"/>
    <mergeCell ref="BG72:BL72"/>
    <mergeCell ref="BC82:BG82"/>
    <mergeCell ref="BH82:BL82"/>
    <mergeCell ref="BC81:BG81"/>
    <mergeCell ref="BG73:BL73"/>
    <mergeCell ref="AN80:BB80"/>
    <mergeCell ref="BC80:BQ80"/>
    <mergeCell ref="AW73:BA73"/>
    <mergeCell ref="AA45:AE45"/>
    <mergeCell ref="Q70:U70"/>
    <mergeCell ref="AU46:AY46"/>
    <mergeCell ref="AU47:AY47"/>
    <mergeCell ref="AU48:AY48"/>
    <mergeCell ref="AS83:AW83"/>
    <mergeCell ref="V73:Z73"/>
    <mergeCell ref="AA73:AF73"/>
    <mergeCell ref="AG73:AK73"/>
    <mergeCell ref="AI81:AM81"/>
    <mergeCell ref="AW70:BA70"/>
    <mergeCell ref="A68:BL68"/>
    <mergeCell ref="AP44:AT44"/>
    <mergeCell ref="C44:Z44"/>
    <mergeCell ref="AF45:AJ45"/>
    <mergeCell ref="AK45:AO45"/>
    <mergeCell ref="AP45:AT45"/>
    <mergeCell ref="AG69:AV69"/>
    <mergeCell ref="Q69:AF69"/>
    <mergeCell ref="AQ70:AV70"/>
    <mergeCell ref="AS84:AW84"/>
    <mergeCell ref="AX84:BB84"/>
    <mergeCell ref="BC84:BG84"/>
    <mergeCell ref="BM84:BQ84"/>
    <mergeCell ref="BH84:BL84"/>
    <mergeCell ref="AU43:AY43"/>
    <mergeCell ref="AU45:AY45"/>
    <mergeCell ref="AW71:BA71"/>
    <mergeCell ref="BB71:BF71"/>
    <mergeCell ref="BG71:BL71"/>
    <mergeCell ref="BM82:BQ82"/>
    <mergeCell ref="BM83:BQ83"/>
    <mergeCell ref="BH83:BL83"/>
    <mergeCell ref="BC83:BG83"/>
    <mergeCell ref="AO2:BL6"/>
    <mergeCell ref="A7:BL7"/>
    <mergeCell ref="A8:BL8"/>
    <mergeCell ref="A9:BL9"/>
    <mergeCell ref="BM81:BQ81"/>
    <mergeCell ref="BH81:BL81"/>
    <mergeCell ref="AD81:AH81"/>
    <mergeCell ref="AX81:BB81"/>
    <mergeCell ref="AS81:AW81"/>
    <mergeCell ref="AN81:AR81"/>
    <mergeCell ref="AX83:BB83"/>
    <mergeCell ref="C41:Z42"/>
    <mergeCell ref="C43:Z43"/>
    <mergeCell ref="C45:Z45"/>
    <mergeCell ref="AX82:BB82"/>
    <mergeCell ref="AS82:AW82"/>
    <mergeCell ref="AW72:BA72"/>
    <mergeCell ref="BB72:BF72"/>
    <mergeCell ref="BB70:BF70"/>
    <mergeCell ref="AL70:AP70"/>
    <mergeCell ref="A45:B45"/>
    <mergeCell ref="A10:BL10"/>
    <mergeCell ref="A11:BL11"/>
    <mergeCell ref="A12:BL12"/>
    <mergeCell ref="B14:L14"/>
    <mergeCell ref="N14:AS14"/>
    <mergeCell ref="N17:AS17"/>
    <mergeCell ref="AU17:BB17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20:Y20"/>
    <mergeCell ref="AA20:AI20"/>
    <mergeCell ref="AK20:BC20"/>
    <mergeCell ref="A35:F35"/>
    <mergeCell ref="G35:BL35"/>
    <mergeCell ref="B18:L18"/>
    <mergeCell ref="N18:AS18"/>
    <mergeCell ref="AU18:BB18"/>
    <mergeCell ref="BE20:BL20"/>
    <mergeCell ref="B21:L21"/>
    <mergeCell ref="A37:F37"/>
    <mergeCell ref="G37:BL37"/>
    <mergeCell ref="A46:B46"/>
    <mergeCell ref="C46:Z46"/>
    <mergeCell ref="AA46:AE46"/>
    <mergeCell ref="AF46:AJ46"/>
    <mergeCell ref="AK46:AO46"/>
    <mergeCell ref="AP46:AT46"/>
    <mergeCell ref="AA42:AE42"/>
    <mergeCell ref="AP43:AT43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50:B50"/>
    <mergeCell ref="C50:Z50"/>
    <mergeCell ref="AA50:AE50"/>
    <mergeCell ref="AF50:AJ50"/>
    <mergeCell ref="AK50:AO50"/>
    <mergeCell ref="AZ48:BC48"/>
    <mergeCell ref="BN50:BQ50"/>
    <mergeCell ref="AU49:AY49"/>
    <mergeCell ref="AZ49:BC49"/>
    <mergeCell ref="BD49:BH49"/>
    <mergeCell ref="BI49:BM49"/>
    <mergeCell ref="BN49:BQ49"/>
    <mergeCell ref="AP51:AT51"/>
    <mergeCell ref="AP50:AT50"/>
    <mergeCell ref="AU50:AY50"/>
    <mergeCell ref="AZ50:BC50"/>
    <mergeCell ref="BD50:BH50"/>
    <mergeCell ref="BI50:BM50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BN52:BQ52"/>
    <mergeCell ref="AU51:AY51"/>
    <mergeCell ref="AZ51:BC51"/>
    <mergeCell ref="BD51:BH51"/>
    <mergeCell ref="BI51:BM51"/>
    <mergeCell ref="BN51:BQ51"/>
    <mergeCell ref="AP53:AT53"/>
    <mergeCell ref="AP52:AT52"/>
    <mergeCell ref="AU52:AY52"/>
    <mergeCell ref="AZ52:BC52"/>
    <mergeCell ref="BD52:BH52"/>
    <mergeCell ref="BI52:BM52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BN54:BQ54"/>
    <mergeCell ref="AU53:AY53"/>
    <mergeCell ref="AZ53:BC53"/>
    <mergeCell ref="BD53:BH53"/>
    <mergeCell ref="BI53:BM53"/>
    <mergeCell ref="BN53:BQ53"/>
    <mergeCell ref="AP55:AT55"/>
    <mergeCell ref="AP54:AT54"/>
    <mergeCell ref="AU54:AY54"/>
    <mergeCell ref="AZ54:BC54"/>
    <mergeCell ref="BD54:BH54"/>
    <mergeCell ref="BI54:BM54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BN56:BQ56"/>
    <mergeCell ref="AU55:AY55"/>
    <mergeCell ref="AZ55:BC55"/>
    <mergeCell ref="BD55:BH55"/>
    <mergeCell ref="BI55:BM55"/>
    <mergeCell ref="BN55:BQ55"/>
    <mergeCell ref="AP57:AT57"/>
    <mergeCell ref="AP56:AT56"/>
    <mergeCell ref="AU56:AY56"/>
    <mergeCell ref="AZ56:BC56"/>
    <mergeCell ref="BD56:BH56"/>
    <mergeCell ref="BI56:BM56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BN58:BQ58"/>
    <mergeCell ref="AU57:AY57"/>
    <mergeCell ref="AZ57:BC57"/>
    <mergeCell ref="BD57:BH57"/>
    <mergeCell ref="BI57:BM57"/>
    <mergeCell ref="BN57:BQ57"/>
    <mergeCell ref="AP59:AT59"/>
    <mergeCell ref="AP58:AT58"/>
    <mergeCell ref="AU58:AY58"/>
    <mergeCell ref="AZ58:BC58"/>
    <mergeCell ref="BD58:BH58"/>
    <mergeCell ref="BI58:BM58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BN60:BQ60"/>
    <mergeCell ref="AU59:AY59"/>
    <mergeCell ref="AZ59:BC59"/>
    <mergeCell ref="BD59:BH59"/>
    <mergeCell ref="BI59:BM59"/>
    <mergeCell ref="BN59:BQ59"/>
    <mergeCell ref="AP61:AT61"/>
    <mergeCell ref="AP60:AT60"/>
    <mergeCell ref="AU60:AY60"/>
    <mergeCell ref="AZ60:BC60"/>
    <mergeCell ref="BD60:BH60"/>
    <mergeCell ref="BI60:BM60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BN62:BQ62"/>
    <mergeCell ref="AU61:AY61"/>
    <mergeCell ref="AZ61:BC61"/>
    <mergeCell ref="BD61:BH61"/>
    <mergeCell ref="BI61:BM61"/>
    <mergeCell ref="BN61:BQ61"/>
    <mergeCell ref="AP63:AT63"/>
    <mergeCell ref="AP62:AT62"/>
    <mergeCell ref="AU62:AY62"/>
    <mergeCell ref="AZ62:BC62"/>
    <mergeCell ref="BD62:BH62"/>
    <mergeCell ref="BI62:BM62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BN64:BQ64"/>
    <mergeCell ref="AU63:AY63"/>
    <mergeCell ref="AZ63:BC63"/>
    <mergeCell ref="BD63:BH63"/>
    <mergeCell ref="BI63:BM63"/>
    <mergeCell ref="BN63:BQ63"/>
    <mergeCell ref="AP64:AT64"/>
    <mergeCell ref="AU64:AY64"/>
    <mergeCell ref="AZ64:BC64"/>
    <mergeCell ref="BD64:BH64"/>
    <mergeCell ref="BI64:BM64"/>
    <mergeCell ref="AU65:AY65"/>
    <mergeCell ref="AZ65:BC65"/>
    <mergeCell ref="BD65:BH65"/>
    <mergeCell ref="BI65:BM65"/>
    <mergeCell ref="BN65:BQ65"/>
    <mergeCell ref="A65:B65"/>
    <mergeCell ref="C65:Z65"/>
    <mergeCell ref="AA65:AE65"/>
    <mergeCell ref="AF65:AJ65"/>
    <mergeCell ref="AK65:AO65"/>
    <mergeCell ref="AP65:AT65"/>
    <mergeCell ref="V74:Z74"/>
    <mergeCell ref="AA74:AF74"/>
    <mergeCell ref="AG74:AK74"/>
    <mergeCell ref="AL74:AP74"/>
    <mergeCell ref="AQ74:AV74"/>
    <mergeCell ref="AW74:BA74"/>
    <mergeCell ref="BB74:BF74"/>
    <mergeCell ref="BG74:BL74"/>
    <mergeCell ref="A75:P75"/>
    <mergeCell ref="Q75:U75"/>
    <mergeCell ref="V75:Z75"/>
    <mergeCell ref="AA75:AF75"/>
    <mergeCell ref="AG75:AK75"/>
    <mergeCell ref="AL75:AP75"/>
    <mergeCell ref="AQ75:AV75"/>
    <mergeCell ref="AW75:BA75"/>
    <mergeCell ref="A76:P76"/>
    <mergeCell ref="Q76:U76"/>
    <mergeCell ref="V76:Z76"/>
    <mergeCell ref="AA76:AF76"/>
    <mergeCell ref="AG76:AK76"/>
    <mergeCell ref="AL76:AP76"/>
    <mergeCell ref="AI85:AM85"/>
    <mergeCell ref="AN85:AR85"/>
    <mergeCell ref="BB76:BF76"/>
    <mergeCell ref="BG76:BL76"/>
    <mergeCell ref="BB75:BF75"/>
    <mergeCell ref="BG75:BL75"/>
    <mergeCell ref="AQ76:AV76"/>
    <mergeCell ref="AW76:BA76"/>
    <mergeCell ref="AI84:AM84"/>
    <mergeCell ref="AN84:AR84"/>
    <mergeCell ref="A85:B85"/>
    <mergeCell ref="C85:I85"/>
    <mergeCell ref="J85:N85"/>
    <mergeCell ref="O85:X85"/>
    <mergeCell ref="Y85:AC85"/>
    <mergeCell ref="AD85:AH85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X122:BB122"/>
    <mergeCell ref="BC122:BG122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X124:BB124"/>
    <mergeCell ref="BC124:BG124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S131:AW131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S139:AW139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S141:AW141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3:AW143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S147:AW147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BH148:BL148"/>
    <mergeCell ref="BM148:BQ148"/>
    <mergeCell ref="AD148:AH148"/>
    <mergeCell ref="AI148:AM148"/>
    <mergeCell ref="AN148:AR148"/>
    <mergeCell ref="AS148:AW148"/>
    <mergeCell ref="AX148:BB148"/>
    <mergeCell ref="BC148:BG148"/>
  </mergeCells>
  <phoneticPr fontId="0" type="noConversion"/>
  <conditionalFormatting sqref="C84:C148">
    <cfRule type="cellIs" dxfId="1" priority="1" stopIfTrue="1" operator="equal">
      <formula>$C83</formula>
    </cfRule>
  </conditionalFormatting>
  <conditionalFormatting sqref="A84:B14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2021-02-23T11:04:10Z</cp:lastPrinted>
  <dcterms:created xsi:type="dcterms:W3CDTF">2016-08-10T10:53:25Z</dcterms:created>
  <dcterms:modified xsi:type="dcterms:W3CDTF">2021-02-26T12:13:45Z</dcterms:modified>
</cp:coreProperties>
</file>