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813105" sheetId="1" r:id="rId1"/>
  </sheets>
  <definedNames>
    <definedName name="_xlnm.Print_Area" localSheetId="0">КПК0813105!$A$1:$BQ$96</definedName>
  </definedNames>
  <calcPr calcId="124519" refMode="R1C1"/>
</workbook>
</file>

<file path=xl/calcChain.xml><?xml version="1.0" encoding="utf-8"?>
<calcChain xmlns="http://schemas.openxmlformats.org/spreadsheetml/2006/main">
  <c r="AG54" i="1"/>
  <c r="AG57" s="1"/>
  <c r="AL54"/>
  <c r="AL57" s="1"/>
  <c r="Q57"/>
  <c r="V57"/>
  <c r="V54"/>
  <c r="Q54"/>
  <c r="AQ56"/>
  <c r="BB56"/>
  <c r="AA56"/>
  <c r="AG55"/>
  <c r="AQ55" s="1"/>
  <c r="BB55"/>
  <c r="Q55"/>
  <c r="AA55" s="1"/>
  <c r="AW56" l="1"/>
  <c r="BG56" s="1"/>
  <c r="AW55"/>
  <c r="BG55" s="1"/>
  <c r="BH81" l="1"/>
  <c r="BC81"/>
  <c r="AX81"/>
  <c r="AI81"/>
  <c r="BH80"/>
  <c r="BC80"/>
  <c r="AX80"/>
  <c r="AI80"/>
  <c r="BH78"/>
  <c r="BC78"/>
  <c r="BM78" s="1"/>
  <c r="AX78"/>
  <c r="AI78"/>
  <c r="BH75"/>
  <c r="BC75"/>
  <c r="AX75"/>
  <c r="AI75"/>
  <c r="BH74"/>
  <c r="BC74"/>
  <c r="BH69"/>
  <c r="BC69"/>
  <c r="BM69" s="1"/>
  <c r="AX69"/>
  <c r="AI69"/>
  <c r="BH73"/>
  <c r="BC73"/>
  <c r="AX73"/>
  <c r="AI73"/>
  <c r="BH72"/>
  <c r="BC72"/>
  <c r="AX72"/>
  <c r="AI72"/>
  <c r="BH68"/>
  <c r="BC68"/>
  <c r="AX68"/>
  <c r="AI68"/>
  <c r="AU46"/>
  <c r="AP46"/>
  <c r="AA46"/>
  <c r="AF46"/>
  <c r="BH84"/>
  <c r="BC84"/>
  <c r="AX84"/>
  <c r="AI84"/>
  <c r="BH83"/>
  <c r="BC83"/>
  <c r="BM83" s="1"/>
  <c r="AX83"/>
  <c r="AI83"/>
  <c r="BH79"/>
  <c r="BC79"/>
  <c r="BM79" s="1"/>
  <c r="AX79"/>
  <c r="AI79"/>
  <c r="BH77"/>
  <c r="BC77"/>
  <c r="BM77" s="1"/>
  <c r="AX77"/>
  <c r="AI77"/>
  <c r="BH71"/>
  <c r="BC71"/>
  <c r="BM71" s="1"/>
  <c r="AX71"/>
  <c r="AI71"/>
  <c r="BH67"/>
  <c r="BC67"/>
  <c r="BM67" s="1"/>
  <c r="AX67"/>
  <c r="AI67"/>
  <c r="BH66"/>
  <c r="BC66"/>
  <c r="BM66" s="1"/>
  <c r="AX66"/>
  <c r="AI66"/>
  <c r="BI45"/>
  <c r="BD45"/>
  <c r="AZ45"/>
  <c r="AK45"/>
  <c r="BI44"/>
  <c r="BD44"/>
  <c r="AZ44"/>
  <c r="AK44"/>
  <c r="BM72" l="1"/>
  <c r="BM73"/>
  <c r="BD46"/>
  <c r="BM84"/>
  <c r="BM75"/>
  <c r="BM80"/>
  <c r="BM81"/>
  <c r="BI46"/>
  <c r="BM74"/>
  <c r="BM68"/>
  <c r="AQ57"/>
  <c r="BB57"/>
  <c r="AQ54"/>
  <c r="BB54"/>
  <c r="AA57"/>
  <c r="AW54"/>
  <c r="AW57" s="1"/>
  <c r="BG57" s="1"/>
  <c r="AA54"/>
  <c r="AZ46"/>
  <c r="AK46"/>
  <c r="BN44"/>
  <c r="BN45"/>
  <c r="BN46" l="1"/>
  <c r="BG54"/>
</calcChain>
</file>

<file path=xl/sharedStrings.xml><?xml version="1.0" encoding="utf-8"?>
<sst xmlns="http://schemas.openxmlformats.org/spreadsheetml/2006/main" count="213" uniqueCount="122">
  <si>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</si>
  <si>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</si>
  <si>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</si>
  <si>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</si>
  <si>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</si>
  <si>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</si>
  <si>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</si>
  <si>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</si>
  <si>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</si>
  <si>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</si>
  <si>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</si>
  <si>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</si>
  <si>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</si>
  <si>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</si>
  <si>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</si>
  <si>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</si>
  <si>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</si>
  <si>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</si>
  <si>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</si>
  <si>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</si>
  <si>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</si>
  <si>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</si>
  <si>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</si>
  <si>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</si>
  <si>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</si>
  <si>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</si>
  <si>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</si>
  <si>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</si>
  <si>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</si>
  <si>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</si>
  <si>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</si>
  <si>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</si>
  <si>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</si>
  <si>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</si>
  <si>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</si>
  <si>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</si>
  <si>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</si>
  <si>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</si>
  <si>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</si>
  <si>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</si>
  <si>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</si>
  <si>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</si>
  <si>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</si>
  <si>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</si>
  <si>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</si>
  <si>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</si>
  <si>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</si>
  <si>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</si>
  <si>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</si>
  <si>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</si>
  <si>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</si>
  <si>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</si>
  <si>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</si>
  <si>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</si>
  <si>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</si>
  <si>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</si>
  <si>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</si>
  <si>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</si>
  <si>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</si>
  <si>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</si>
  <si>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</si>
  <si>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</si>
  <si>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</si>
  <si>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</si>
  <si>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</si>
  <si>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</si>
  <si>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Максимальне охоплення реабілітаційними послугами всіх потребуючих осіб з інвалідністю внаслідок інтелектуальних порушень після 18 років</t>
  </si>
  <si>
    <t>Забезпечення якісними реабілітаційними послугами осіб з інвалідністю внаслідок інтелектуальних порушень відповідно до потреб та рекомендацій.</t>
  </si>
  <si>
    <t>Надання реабілітаціних послуг особам з інвалідністю та дітям з інвалідністю</t>
  </si>
  <si>
    <t>Забезпечення діяльності центрів професійної реабілітації осіб з інвалідністю та центрів соціальної реабілітації дітей з інвалідністю  сфери органів праці та соціального захисту населення</t>
  </si>
  <si>
    <t>Створення належних умов для функціонування Хмельницького міського центру соціальної реабілітації дітей-інвлідів "Школа життя"</t>
  </si>
  <si>
    <t>УСЬОГО</t>
  </si>
  <si>
    <t>Комплексна програма "Піклування" в м. Хмельницькому на 2017-2021 роки</t>
  </si>
  <si>
    <t>Усього</t>
  </si>
  <si>
    <t>затрат</t>
  </si>
  <si>
    <t/>
  </si>
  <si>
    <t>кількість установ для інвалідів та дітей-інвалідів</t>
  </si>
  <si>
    <t>од.</t>
  </si>
  <si>
    <t>кількість штатних одиниць ЦР "Школа життя"</t>
  </si>
  <si>
    <t>шт.р.</t>
  </si>
  <si>
    <t>продукту</t>
  </si>
  <si>
    <t>кількість інвалідів та дітей-інвалідів, які отримали реабілітаційні послуги</t>
  </si>
  <si>
    <t>осіб</t>
  </si>
  <si>
    <t>ефективності</t>
  </si>
  <si>
    <t>середні витрати на реабілітацію однієї  дитини-інваліда на рік ЦР "Школа життя"</t>
  </si>
  <si>
    <t>грн.</t>
  </si>
  <si>
    <t>кількість дітей-інвалідів, які інтегровані в дошкільні, загальноосвітні навчальні заклади</t>
  </si>
  <si>
    <t>якості</t>
  </si>
  <si>
    <t>відсоток охоплення інвалідів та  дітей-інвалідів реабілітаційними послугами</t>
  </si>
  <si>
    <t>відс.</t>
  </si>
  <si>
    <t>частка дітей-інвалідів, які інтегровані в дошкільні, загальноосвітні навчальні заклади, до загальної їх чисельності</t>
  </si>
  <si>
    <t>0800000</t>
  </si>
  <si>
    <t>Управління праці та соціального захисту населення Хмельницької міської ради</t>
  </si>
  <si>
    <t>Начальник управління</t>
  </si>
  <si>
    <t>Словян ВОРОНЕЦЬКИЙ</t>
  </si>
  <si>
    <t>03198563</t>
  </si>
  <si>
    <t>2256400000</t>
  </si>
  <si>
    <t xml:space="preserve">  гривень</t>
  </si>
  <si>
    <t>місцевого бюджету на 2020  рік</t>
  </si>
  <si>
    <t>0813105</t>
  </si>
  <si>
    <t>Надання реабілітаційних послуг особам з інвалідністю та дітям з інвалідністю</t>
  </si>
  <si>
    <t>Орган праці та соціального захисту населення (Міністерство праці та соціального захисту населення Автономної Республіки Крим, управління (головне управління) праці та соціального захисту населення обласної (Київської, Севастопольської міської) держав</t>
  </si>
  <si>
    <t>0810000</t>
  </si>
  <si>
    <t>3105</t>
  </si>
  <si>
    <t>1010</t>
  </si>
  <si>
    <t>кількість штатних одиниць ЦР "Родинний затишок"</t>
  </si>
  <si>
    <t>кількість дітей-інвалідів, які отримали реабілітаційні послуги в ЦР "Школа життя"</t>
  </si>
  <si>
    <t>розрахунок установи</t>
  </si>
  <si>
    <t>кількість інвалідів та дітей-інвалідів, які отримали реабілітаційні послуги в ЦР "Родинний затишок"</t>
  </si>
  <si>
    <t>витрати на реалізацію проектів</t>
  </si>
  <si>
    <t xml:space="preserve">кількість проектів </t>
  </si>
  <si>
    <t>од</t>
  </si>
  <si>
    <t>кількість прдбаних одиниць техніки довгострокового користування</t>
  </si>
  <si>
    <t>середні витрати на реабілітацію одного інваліда на рік ЦР "Родинний затишок"</t>
  </si>
  <si>
    <t xml:space="preserve">середні витрати на реалізацію одного проекту </t>
  </si>
  <si>
    <t xml:space="preserve">середні витрати на одну придбану одиницю техніки </t>
  </si>
  <si>
    <t>Головний бухгалтер</t>
  </si>
  <si>
    <t>Людмила ГОЦЬКА</t>
  </si>
  <si>
    <t>Надання якісних реабілітаційних послуг особам з інвалідністю, дітям інвалідам, інвалідам з дитинства відповідно до потреб та рекомендацій</t>
  </si>
  <si>
    <t xml:space="preserve"> Створення належних умов для функціонування Центру комплексної реабілітації для осіб з інвалідністю внаслідок інтелектуальних порушень "Родинний затишок"</t>
  </si>
  <si>
    <t>Програма бюджетування за участі громадськості (Бюджет участі) міста Хмельницького</t>
  </si>
  <si>
    <t>Програма "Громадські ініціативи" м.Хмельницького на 2016-2020 роки (із змінами і доповненнями)</t>
  </si>
</sst>
</file>

<file path=xl/styles.xml><?xml version="1.0" encoding="utf-8"?>
<styleSheet xmlns="http://schemas.openxmlformats.org/spreadsheetml/2006/main">
  <numFmts count="3">
    <numFmt numFmtId="172" formatCode="#0.00"/>
    <numFmt numFmtId="177" formatCode="#0.0"/>
    <numFmt numFmtId="178" formatCode="#0"/>
  </numFmts>
  <fonts count="2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5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72" fontId="2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172" fontId="7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7" fillId="0" borderId="0" xfId="0" applyFont="1"/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4" fontId="18" fillId="0" borderId="3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3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172" fontId="11" fillId="0" borderId="3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5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0" fontId="5" fillId="0" borderId="3" xfId="0" applyNumberFormat="1" applyFont="1" applyBorder="1" applyAlignment="1">
      <alignment horizontal="center" vertical="center" wrapText="1"/>
    </xf>
    <xf numFmtId="172" fontId="5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4" fontId="20" fillId="0" borderId="3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178" fontId="5" fillId="0" borderId="3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96"/>
  <sheetViews>
    <sheetView tabSelected="1" topLeftCell="A2" workbookViewId="0">
      <selection activeCell="AX66" sqref="AX66:BB66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74" t="s">
        <v>52</v>
      </c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</row>
    <row r="3" spans="1:64" ht="9" customHeight="1"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</row>
    <row r="4" spans="1:64" ht="15.75" customHeight="1"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</row>
    <row r="7" spans="1:64" ht="9.75" hidden="1" customHeight="1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</row>
    <row r="8" spans="1:64" ht="9.75" hidden="1" customHeight="1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</row>
    <row r="9" spans="1:64" ht="8.25" hidden="1" customHeight="1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</row>
    <row r="10" spans="1:64" ht="15.75">
      <c r="A10" s="79" t="s">
        <v>20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</row>
    <row r="11" spans="1:64" ht="15.75" customHeight="1">
      <c r="A11" s="79" t="s">
        <v>38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</row>
    <row r="12" spans="1:64" ht="15.75" customHeight="1">
      <c r="A12" s="79" t="s">
        <v>98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8</v>
      </c>
      <c r="B14" s="116" t="s">
        <v>91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19"/>
      <c r="N14" s="117" t="s">
        <v>92</v>
      </c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20"/>
      <c r="AU14" s="116" t="s">
        <v>95</v>
      </c>
      <c r="AV14" s="80"/>
      <c r="AW14" s="80"/>
      <c r="AX14" s="80"/>
      <c r="AY14" s="80"/>
      <c r="AZ14" s="80"/>
      <c r="BA14" s="80"/>
      <c r="BB14" s="80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81" t="s">
        <v>57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21"/>
      <c r="N15" s="82" t="s">
        <v>58</v>
      </c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21"/>
      <c r="AU15" s="81" t="s">
        <v>59</v>
      </c>
      <c r="AV15" s="81"/>
      <c r="AW15" s="81"/>
      <c r="AX15" s="81"/>
      <c r="AY15" s="81"/>
      <c r="AZ15" s="81"/>
      <c r="BA15" s="81"/>
      <c r="BB15" s="81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51.75" customHeight="1">
      <c r="A17" s="23" t="s">
        <v>36</v>
      </c>
      <c r="B17" s="116" t="s">
        <v>102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19"/>
      <c r="N17" s="117" t="s">
        <v>101</v>
      </c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20"/>
      <c r="AU17" s="116" t="s">
        <v>95</v>
      </c>
      <c r="AV17" s="80"/>
      <c r="AW17" s="80"/>
      <c r="AX17" s="80"/>
      <c r="AY17" s="80"/>
      <c r="AZ17" s="80"/>
      <c r="BA17" s="80"/>
      <c r="BB17" s="80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81" t="s">
        <v>57</v>
      </c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21"/>
      <c r="N18" s="82" t="s">
        <v>60</v>
      </c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21"/>
      <c r="AU18" s="81" t="s">
        <v>59</v>
      </c>
      <c r="AV18" s="81"/>
      <c r="AW18" s="81"/>
      <c r="AX18" s="81"/>
      <c r="AY18" s="81"/>
      <c r="AZ18" s="81"/>
      <c r="BA18" s="81"/>
      <c r="BB18" s="81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>
      <c r="A20" s="18" t="s">
        <v>37</v>
      </c>
      <c r="B20" s="116" t="s">
        <v>99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M20"/>
      <c r="N20" s="116" t="s">
        <v>103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4"/>
      <c r="AA20" s="116" t="s">
        <v>104</v>
      </c>
      <c r="AB20" s="80"/>
      <c r="AC20" s="80"/>
      <c r="AD20" s="80"/>
      <c r="AE20" s="80"/>
      <c r="AF20" s="80"/>
      <c r="AG20" s="80"/>
      <c r="AH20" s="80"/>
      <c r="AI20" s="80"/>
      <c r="AJ20" s="24"/>
      <c r="AK20" s="120" t="s">
        <v>100</v>
      </c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24"/>
      <c r="BE20" s="116" t="s">
        <v>96</v>
      </c>
      <c r="BF20" s="80"/>
      <c r="BG20" s="80"/>
      <c r="BH20" s="80"/>
      <c r="BI20" s="80"/>
      <c r="BJ20" s="80"/>
      <c r="BK20" s="80"/>
      <c r="BL20" s="80"/>
    </row>
    <row r="21" spans="1:79" ht="23.25" customHeight="1">
      <c r="A21"/>
      <c r="B21" s="81" t="s">
        <v>57</v>
      </c>
      <c r="C21" s="81"/>
      <c r="D21" s="81"/>
      <c r="E21" s="81"/>
      <c r="F21" s="81"/>
      <c r="G21" s="81"/>
      <c r="H21" s="81"/>
      <c r="I21" s="81"/>
      <c r="J21" s="81"/>
      <c r="K21" s="81"/>
      <c r="L21" s="81"/>
      <c r="M21"/>
      <c r="N21" s="81" t="s">
        <v>61</v>
      </c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27"/>
      <c r="AA21" s="83" t="s">
        <v>62</v>
      </c>
      <c r="AB21" s="83"/>
      <c r="AC21" s="83"/>
      <c r="AD21" s="83"/>
      <c r="AE21" s="83"/>
      <c r="AF21" s="83"/>
      <c r="AG21" s="83"/>
      <c r="AH21" s="83"/>
      <c r="AI21" s="83"/>
      <c r="AJ21" s="27"/>
      <c r="AK21" s="84" t="s">
        <v>63</v>
      </c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27"/>
      <c r="BE21" s="81" t="s">
        <v>64</v>
      </c>
      <c r="BF21" s="81"/>
      <c r="BG21" s="81"/>
      <c r="BH21" s="81"/>
      <c r="BI21" s="81"/>
      <c r="BJ21" s="81"/>
      <c r="BK21" s="81"/>
      <c r="BL21" s="81"/>
    </row>
    <row r="22" spans="1:79" ht="6.75" customHeight="1"/>
    <row r="23" spans="1:79" ht="15.75" customHeight="1">
      <c r="A23" s="32" t="s">
        <v>43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</row>
    <row r="24" spans="1:79" ht="27.75" customHeight="1">
      <c r="A24" s="42" t="s">
        <v>3</v>
      </c>
      <c r="B24" s="42"/>
      <c r="C24" s="42"/>
      <c r="D24" s="42"/>
      <c r="E24" s="42"/>
      <c r="F24" s="42"/>
      <c r="G24" s="43" t="s">
        <v>41</v>
      </c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5"/>
    </row>
    <row r="25" spans="1:79" ht="10.5" hidden="1" customHeight="1">
      <c r="A25" s="33" t="s">
        <v>39</v>
      </c>
      <c r="B25" s="33"/>
      <c r="C25" s="33"/>
      <c r="D25" s="33"/>
      <c r="E25" s="33"/>
      <c r="F25" s="33"/>
      <c r="G25" s="46" t="s">
        <v>16</v>
      </c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8"/>
      <c r="CA25" s="1" t="s">
        <v>55</v>
      </c>
    </row>
    <row r="26" spans="1:79" ht="12.75" customHeight="1">
      <c r="A26" s="33">
        <v>1</v>
      </c>
      <c r="B26" s="33"/>
      <c r="C26" s="33"/>
      <c r="D26" s="33"/>
      <c r="E26" s="33"/>
      <c r="F26" s="33"/>
      <c r="G26" s="85" t="s">
        <v>66</v>
      </c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7"/>
      <c r="CA26" s="1" t="s">
        <v>53</v>
      </c>
    </row>
    <row r="27" spans="1:79" ht="12.75" customHeight="1">
      <c r="A27" s="33">
        <v>2</v>
      </c>
      <c r="B27" s="33"/>
      <c r="C27" s="33"/>
      <c r="D27" s="33"/>
      <c r="E27" s="33"/>
      <c r="F27" s="33"/>
      <c r="G27" s="85" t="s">
        <v>67</v>
      </c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7"/>
    </row>
    <row r="28" spans="1:79" ht="12.75" customHeight="1">
      <c r="A28" s="33">
        <v>3</v>
      </c>
      <c r="B28" s="33"/>
      <c r="C28" s="33"/>
      <c r="D28" s="33"/>
      <c r="E28" s="33"/>
      <c r="F28" s="33"/>
      <c r="G28" s="85" t="s">
        <v>68</v>
      </c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7"/>
    </row>
    <row r="29" spans="1:79" ht="12.75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</row>
    <row r="30" spans="1:79" ht="15.95" customHeight="1">
      <c r="A30" s="32" t="s">
        <v>44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</row>
    <row r="31" spans="1:79" ht="31.5" customHeight="1">
      <c r="A31" s="115" t="s">
        <v>118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</row>
    <row r="32" spans="1:79" ht="12.7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</row>
    <row r="33" spans="1:79" ht="15.75" customHeight="1">
      <c r="A33" s="32" t="s">
        <v>45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</row>
    <row r="34" spans="1:79" ht="27.75" customHeight="1">
      <c r="A34" s="42" t="s">
        <v>3</v>
      </c>
      <c r="B34" s="42"/>
      <c r="C34" s="42"/>
      <c r="D34" s="42"/>
      <c r="E34" s="42"/>
      <c r="F34" s="42"/>
      <c r="G34" s="43" t="s">
        <v>42</v>
      </c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5"/>
    </row>
    <row r="35" spans="1:79" ht="10.5" hidden="1" customHeight="1">
      <c r="A35" s="33" t="s">
        <v>15</v>
      </c>
      <c r="B35" s="33"/>
      <c r="C35" s="33"/>
      <c r="D35" s="33"/>
      <c r="E35" s="33"/>
      <c r="F35" s="33"/>
      <c r="G35" s="46" t="s">
        <v>16</v>
      </c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8"/>
      <c r="CA35" s="1" t="s">
        <v>56</v>
      </c>
    </row>
    <row r="36" spans="1:79" ht="12.75" customHeight="1">
      <c r="A36" s="33">
        <v>1</v>
      </c>
      <c r="B36" s="33"/>
      <c r="C36" s="33"/>
      <c r="D36" s="33"/>
      <c r="E36" s="33"/>
      <c r="F36" s="33"/>
      <c r="G36" s="85" t="s">
        <v>69</v>
      </c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7"/>
      <c r="CA36" s="1" t="s">
        <v>54</v>
      </c>
    </row>
    <row r="38" spans="1:79" ht="15.75" customHeight="1">
      <c r="A38" s="32" t="s">
        <v>46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</row>
    <row r="39" spans="1:79" ht="15" customHeight="1">
      <c r="A39" s="31" t="s">
        <v>97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</row>
    <row r="40" spans="1:79" ht="39.75" customHeight="1">
      <c r="A40" s="41" t="s">
        <v>3</v>
      </c>
      <c r="B40" s="41"/>
      <c r="C40" s="41" t="s">
        <v>30</v>
      </c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 t="s">
        <v>27</v>
      </c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 t="s">
        <v>49</v>
      </c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 t="s">
        <v>0</v>
      </c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</row>
    <row r="41" spans="1:79" ht="29.1" customHeight="1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 t="s">
        <v>2</v>
      </c>
      <c r="AB41" s="41"/>
      <c r="AC41" s="41"/>
      <c r="AD41" s="41"/>
      <c r="AE41" s="41"/>
      <c r="AF41" s="41" t="s">
        <v>1</v>
      </c>
      <c r="AG41" s="41"/>
      <c r="AH41" s="41"/>
      <c r="AI41" s="41"/>
      <c r="AJ41" s="41"/>
      <c r="AK41" s="41" t="s">
        <v>28</v>
      </c>
      <c r="AL41" s="41"/>
      <c r="AM41" s="41"/>
      <c r="AN41" s="41"/>
      <c r="AO41" s="41"/>
      <c r="AP41" s="41" t="s">
        <v>2</v>
      </c>
      <c r="AQ41" s="41"/>
      <c r="AR41" s="41"/>
      <c r="AS41" s="41"/>
      <c r="AT41" s="41"/>
      <c r="AU41" s="41" t="s">
        <v>1</v>
      </c>
      <c r="AV41" s="41"/>
      <c r="AW41" s="41"/>
      <c r="AX41" s="41"/>
      <c r="AY41" s="41"/>
      <c r="AZ41" s="41" t="s">
        <v>28</v>
      </c>
      <c r="BA41" s="41"/>
      <c r="BB41" s="41"/>
      <c r="BC41" s="41"/>
      <c r="BD41" s="41" t="s">
        <v>2</v>
      </c>
      <c r="BE41" s="41"/>
      <c r="BF41" s="41"/>
      <c r="BG41" s="41"/>
      <c r="BH41" s="41"/>
      <c r="BI41" s="41" t="s">
        <v>1</v>
      </c>
      <c r="BJ41" s="41"/>
      <c r="BK41" s="41"/>
      <c r="BL41" s="41"/>
      <c r="BM41" s="41"/>
      <c r="BN41" s="41" t="s">
        <v>29</v>
      </c>
      <c r="BO41" s="41"/>
      <c r="BP41" s="41"/>
      <c r="BQ41" s="41"/>
    </row>
    <row r="42" spans="1:79" ht="15.95" customHeight="1">
      <c r="A42" s="58">
        <v>1</v>
      </c>
      <c r="B42" s="58"/>
      <c r="C42" s="58">
        <v>2</v>
      </c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49">
        <v>3</v>
      </c>
      <c r="AB42" s="50"/>
      <c r="AC42" s="50"/>
      <c r="AD42" s="50"/>
      <c r="AE42" s="51"/>
      <c r="AF42" s="49">
        <v>4</v>
      </c>
      <c r="AG42" s="50"/>
      <c r="AH42" s="50"/>
      <c r="AI42" s="50"/>
      <c r="AJ42" s="51"/>
      <c r="AK42" s="49">
        <v>5</v>
      </c>
      <c r="AL42" s="50"/>
      <c r="AM42" s="50"/>
      <c r="AN42" s="50"/>
      <c r="AO42" s="51"/>
      <c r="AP42" s="49">
        <v>6</v>
      </c>
      <c r="AQ42" s="50"/>
      <c r="AR42" s="50"/>
      <c r="AS42" s="50"/>
      <c r="AT42" s="51"/>
      <c r="AU42" s="49">
        <v>7</v>
      </c>
      <c r="AV42" s="50"/>
      <c r="AW42" s="50"/>
      <c r="AX42" s="50"/>
      <c r="AY42" s="51"/>
      <c r="AZ42" s="49">
        <v>8</v>
      </c>
      <c r="BA42" s="50"/>
      <c r="BB42" s="50"/>
      <c r="BC42" s="51"/>
      <c r="BD42" s="49">
        <v>9</v>
      </c>
      <c r="BE42" s="50"/>
      <c r="BF42" s="50"/>
      <c r="BG42" s="50"/>
      <c r="BH42" s="51"/>
      <c r="BI42" s="58">
        <v>10</v>
      </c>
      <c r="BJ42" s="58"/>
      <c r="BK42" s="58"/>
      <c r="BL42" s="58"/>
      <c r="BM42" s="58"/>
      <c r="BN42" s="58">
        <v>11</v>
      </c>
      <c r="BO42" s="58"/>
      <c r="BP42" s="58"/>
      <c r="BQ42" s="58"/>
    </row>
    <row r="43" spans="1:79" ht="15.75" hidden="1" customHeight="1">
      <c r="A43" s="33" t="s">
        <v>15</v>
      </c>
      <c r="B43" s="33"/>
      <c r="C43" s="71" t="s">
        <v>16</v>
      </c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2"/>
      <c r="AA43" s="52" t="s">
        <v>12</v>
      </c>
      <c r="AB43" s="52"/>
      <c r="AC43" s="52"/>
      <c r="AD43" s="52"/>
      <c r="AE43" s="52"/>
      <c r="AF43" s="52" t="s">
        <v>11</v>
      </c>
      <c r="AG43" s="52"/>
      <c r="AH43" s="52"/>
      <c r="AI43" s="52"/>
      <c r="AJ43" s="52"/>
      <c r="AK43" s="53" t="s">
        <v>18</v>
      </c>
      <c r="AL43" s="53"/>
      <c r="AM43" s="53"/>
      <c r="AN43" s="53"/>
      <c r="AO43" s="53"/>
      <c r="AP43" s="52" t="s">
        <v>13</v>
      </c>
      <c r="AQ43" s="52"/>
      <c r="AR43" s="52"/>
      <c r="AS43" s="52"/>
      <c r="AT43" s="52"/>
      <c r="AU43" s="52" t="s">
        <v>14</v>
      </c>
      <c r="AV43" s="52"/>
      <c r="AW43" s="52"/>
      <c r="AX43" s="52"/>
      <c r="AY43" s="52"/>
      <c r="AZ43" s="53" t="s">
        <v>18</v>
      </c>
      <c r="BA43" s="53"/>
      <c r="BB43" s="53"/>
      <c r="BC43" s="53"/>
      <c r="BD43" s="55" t="s">
        <v>34</v>
      </c>
      <c r="BE43" s="55"/>
      <c r="BF43" s="55"/>
      <c r="BG43" s="55"/>
      <c r="BH43" s="55"/>
      <c r="BI43" s="55" t="s">
        <v>34</v>
      </c>
      <c r="BJ43" s="55"/>
      <c r="BK43" s="55"/>
      <c r="BL43" s="55"/>
      <c r="BM43" s="55"/>
      <c r="BN43" s="54" t="s">
        <v>18</v>
      </c>
      <c r="BO43" s="54"/>
      <c r="BP43" s="54"/>
      <c r="BQ43" s="54"/>
      <c r="CA43" s="1" t="s">
        <v>21</v>
      </c>
    </row>
    <row r="44" spans="1:79" ht="47.25" customHeight="1">
      <c r="A44" s="41">
        <v>1</v>
      </c>
      <c r="B44" s="41"/>
      <c r="C44" s="88" t="s">
        <v>119</v>
      </c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90"/>
      <c r="AA44" s="69">
        <v>2547859</v>
      </c>
      <c r="AB44" s="69"/>
      <c r="AC44" s="69"/>
      <c r="AD44" s="69"/>
      <c r="AE44" s="69"/>
      <c r="AF44" s="69">
        <v>104800</v>
      </c>
      <c r="AG44" s="69"/>
      <c r="AH44" s="69"/>
      <c r="AI44" s="69"/>
      <c r="AJ44" s="69"/>
      <c r="AK44" s="69">
        <f>AA44+AF44</f>
        <v>2652659</v>
      </c>
      <c r="AL44" s="69"/>
      <c r="AM44" s="69"/>
      <c r="AN44" s="69"/>
      <c r="AO44" s="69"/>
      <c r="AP44" s="69">
        <v>2521363.34</v>
      </c>
      <c r="AQ44" s="69"/>
      <c r="AR44" s="69"/>
      <c r="AS44" s="69"/>
      <c r="AT44" s="69"/>
      <c r="AU44" s="69">
        <v>104780.7</v>
      </c>
      <c r="AV44" s="69"/>
      <c r="AW44" s="69"/>
      <c r="AX44" s="69"/>
      <c r="AY44" s="69"/>
      <c r="AZ44" s="69">
        <f>AP44+AU44</f>
        <v>2626144.04</v>
      </c>
      <c r="BA44" s="69"/>
      <c r="BB44" s="69"/>
      <c r="BC44" s="69"/>
      <c r="BD44" s="69">
        <f>AP44-AA44</f>
        <v>-26495.660000000149</v>
      </c>
      <c r="BE44" s="69"/>
      <c r="BF44" s="69"/>
      <c r="BG44" s="69"/>
      <c r="BH44" s="69"/>
      <c r="BI44" s="69">
        <f>AU44-AF44</f>
        <v>-19.30000000000291</v>
      </c>
      <c r="BJ44" s="69"/>
      <c r="BK44" s="69"/>
      <c r="BL44" s="69"/>
      <c r="BM44" s="69"/>
      <c r="BN44" s="69">
        <f>BD44+BI44</f>
        <v>-26514.960000000152</v>
      </c>
      <c r="BO44" s="69"/>
      <c r="BP44" s="69"/>
      <c r="BQ44" s="69"/>
      <c r="CA44" s="1" t="s">
        <v>22</v>
      </c>
    </row>
    <row r="45" spans="1:79" ht="31.5" customHeight="1">
      <c r="A45" s="41">
        <v>2</v>
      </c>
      <c r="B45" s="41"/>
      <c r="C45" s="88" t="s">
        <v>70</v>
      </c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90"/>
      <c r="AA45" s="69">
        <v>3150213</v>
      </c>
      <c r="AB45" s="69"/>
      <c r="AC45" s="69"/>
      <c r="AD45" s="69"/>
      <c r="AE45" s="69"/>
      <c r="AF45" s="69">
        <v>153276</v>
      </c>
      <c r="AG45" s="69"/>
      <c r="AH45" s="69"/>
      <c r="AI45" s="69"/>
      <c r="AJ45" s="69"/>
      <c r="AK45" s="69">
        <f>AA45+AF45</f>
        <v>3303489</v>
      </c>
      <c r="AL45" s="69"/>
      <c r="AM45" s="69"/>
      <c r="AN45" s="69"/>
      <c r="AO45" s="69"/>
      <c r="AP45" s="69">
        <v>3150204.77</v>
      </c>
      <c r="AQ45" s="69"/>
      <c r="AR45" s="69"/>
      <c r="AS45" s="69"/>
      <c r="AT45" s="69"/>
      <c r="AU45" s="69">
        <v>153236</v>
      </c>
      <c r="AV45" s="69"/>
      <c r="AW45" s="69"/>
      <c r="AX45" s="69"/>
      <c r="AY45" s="69"/>
      <c r="AZ45" s="69">
        <f>AP45+AU45</f>
        <v>3303440.77</v>
      </c>
      <c r="BA45" s="69"/>
      <c r="BB45" s="69"/>
      <c r="BC45" s="69"/>
      <c r="BD45" s="69">
        <f>AP45-AA45</f>
        <v>-8.2299999999813735</v>
      </c>
      <c r="BE45" s="69"/>
      <c r="BF45" s="69"/>
      <c r="BG45" s="69"/>
      <c r="BH45" s="69"/>
      <c r="BI45" s="69">
        <f>AU45-AF45</f>
        <v>-40</v>
      </c>
      <c r="BJ45" s="69"/>
      <c r="BK45" s="69"/>
      <c r="BL45" s="69"/>
      <c r="BM45" s="69"/>
      <c r="BN45" s="69">
        <f>BD45+BI45</f>
        <v>-48.229999999981374</v>
      </c>
      <c r="BO45" s="69"/>
      <c r="BP45" s="69"/>
      <c r="BQ45" s="69"/>
    </row>
    <row r="46" spans="1:79" s="95" customFormat="1" ht="15.75">
      <c r="A46" s="91"/>
      <c r="B46" s="91"/>
      <c r="C46" s="92" t="s">
        <v>71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4"/>
      <c r="AA46" s="57">
        <f>SUM(AA44:AE45)</f>
        <v>5698072</v>
      </c>
      <c r="AB46" s="57"/>
      <c r="AC46" s="57"/>
      <c r="AD46" s="57"/>
      <c r="AE46" s="57"/>
      <c r="AF46" s="57">
        <f>SUM(AF44:AJ45)</f>
        <v>258076</v>
      </c>
      <c r="AG46" s="57"/>
      <c r="AH46" s="57"/>
      <c r="AI46" s="57"/>
      <c r="AJ46" s="57"/>
      <c r="AK46" s="57">
        <f>AA46+AF46</f>
        <v>5956148</v>
      </c>
      <c r="AL46" s="57"/>
      <c r="AM46" s="57"/>
      <c r="AN46" s="57"/>
      <c r="AO46" s="57"/>
      <c r="AP46" s="57">
        <f>SUM(AP44:AT45)</f>
        <v>5671568.1099999994</v>
      </c>
      <c r="AQ46" s="57"/>
      <c r="AR46" s="57"/>
      <c r="AS46" s="57"/>
      <c r="AT46" s="57"/>
      <c r="AU46" s="57">
        <f>SUM(AU44:AY45)</f>
        <v>258016.7</v>
      </c>
      <c r="AV46" s="57"/>
      <c r="AW46" s="57"/>
      <c r="AX46" s="57"/>
      <c r="AY46" s="57"/>
      <c r="AZ46" s="121">
        <f>AP46+AU46</f>
        <v>5929584.8099999996</v>
      </c>
      <c r="BA46" s="121"/>
      <c r="BB46" s="121"/>
      <c r="BC46" s="121"/>
      <c r="BD46" s="57">
        <f>AP46-AA46</f>
        <v>-26503.890000000596</v>
      </c>
      <c r="BE46" s="57"/>
      <c r="BF46" s="57"/>
      <c r="BG46" s="57"/>
      <c r="BH46" s="57"/>
      <c r="BI46" s="57">
        <f>AU46-AF46</f>
        <v>-59.299999999988358</v>
      </c>
      <c r="BJ46" s="57"/>
      <c r="BK46" s="57"/>
      <c r="BL46" s="57"/>
      <c r="BM46" s="57"/>
      <c r="BN46" s="57">
        <f>BD46+BI46</f>
        <v>-26563.190000000584</v>
      </c>
      <c r="BO46" s="57"/>
      <c r="BP46" s="57"/>
      <c r="BQ46" s="57"/>
    </row>
    <row r="48" spans="1:79" ht="15.75" customHeight="1">
      <c r="A48" s="32" t="s">
        <v>47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</row>
    <row r="49" spans="1:79" ht="15" customHeight="1">
      <c r="A49" s="31" t="s">
        <v>97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</row>
    <row r="50" spans="1:79" ht="28.5" customHeight="1">
      <c r="A50" s="41" t="s">
        <v>31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 t="s">
        <v>27</v>
      </c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 t="s">
        <v>49</v>
      </c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 t="s">
        <v>0</v>
      </c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2"/>
      <c r="BN50" s="2"/>
      <c r="BO50" s="2"/>
      <c r="BP50" s="2"/>
      <c r="BQ50" s="2"/>
    </row>
    <row r="51" spans="1:79" ht="34.5" customHeight="1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 t="s">
        <v>2</v>
      </c>
      <c r="R51" s="41"/>
      <c r="S51" s="41"/>
      <c r="T51" s="41"/>
      <c r="U51" s="41"/>
      <c r="V51" s="41" t="s">
        <v>1</v>
      </c>
      <c r="W51" s="41"/>
      <c r="X51" s="41"/>
      <c r="Y51" s="41"/>
      <c r="Z51" s="41"/>
      <c r="AA51" s="41" t="s">
        <v>28</v>
      </c>
      <c r="AB51" s="41"/>
      <c r="AC51" s="41"/>
      <c r="AD51" s="41"/>
      <c r="AE51" s="41"/>
      <c r="AF51" s="41"/>
      <c r="AG51" s="41" t="s">
        <v>2</v>
      </c>
      <c r="AH51" s="41"/>
      <c r="AI51" s="41"/>
      <c r="AJ51" s="41"/>
      <c r="AK51" s="41"/>
      <c r="AL51" s="41" t="s">
        <v>1</v>
      </c>
      <c r="AM51" s="41"/>
      <c r="AN51" s="41"/>
      <c r="AO51" s="41"/>
      <c r="AP51" s="41"/>
      <c r="AQ51" s="41" t="s">
        <v>28</v>
      </c>
      <c r="AR51" s="41"/>
      <c r="AS51" s="41"/>
      <c r="AT51" s="41"/>
      <c r="AU51" s="41"/>
      <c r="AV51" s="41"/>
      <c r="AW51" s="66" t="s">
        <v>2</v>
      </c>
      <c r="AX51" s="67"/>
      <c r="AY51" s="67"/>
      <c r="AZ51" s="67"/>
      <c r="BA51" s="68"/>
      <c r="BB51" s="66" t="s">
        <v>1</v>
      </c>
      <c r="BC51" s="67"/>
      <c r="BD51" s="67"/>
      <c r="BE51" s="67"/>
      <c r="BF51" s="68"/>
      <c r="BG51" s="41" t="s">
        <v>28</v>
      </c>
      <c r="BH51" s="41"/>
      <c r="BI51" s="41"/>
      <c r="BJ51" s="41"/>
      <c r="BK51" s="41"/>
      <c r="BL51" s="41"/>
      <c r="BM51" s="2"/>
      <c r="BN51" s="2"/>
      <c r="BO51" s="2"/>
      <c r="BP51" s="2"/>
      <c r="BQ51" s="2"/>
    </row>
    <row r="52" spans="1:79" ht="15.95" customHeight="1">
      <c r="A52" s="41">
        <v>1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>
        <v>2</v>
      </c>
      <c r="R52" s="41"/>
      <c r="S52" s="41"/>
      <c r="T52" s="41"/>
      <c r="U52" s="41"/>
      <c r="V52" s="41">
        <v>3</v>
      </c>
      <c r="W52" s="41"/>
      <c r="X52" s="41"/>
      <c r="Y52" s="41"/>
      <c r="Z52" s="41"/>
      <c r="AA52" s="41">
        <v>4</v>
      </c>
      <c r="AB52" s="41"/>
      <c r="AC52" s="41"/>
      <c r="AD52" s="41"/>
      <c r="AE52" s="41"/>
      <c r="AF52" s="41"/>
      <c r="AG52" s="41">
        <v>5</v>
      </c>
      <c r="AH52" s="41"/>
      <c r="AI52" s="41"/>
      <c r="AJ52" s="41"/>
      <c r="AK52" s="41"/>
      <c r="AL52" s="41">
        <v>6</v>
      </c>
      <c r="AM52" s="41"/>
      <c r="AN52" s="41"/>
      <c r="AO52" s="41"/>
      <c r="AP52" s="41"/>
      <c r="AQ52" s="41">
        <v>7</v>
      </c>
      <c r="AR52" s="41"/>
      <c r="AS52" s="41"/>
      <c r="AT52" s="41"/>
      <c r="AU52" s="41"/>
      <c r="AV52" s="41"/>
      <c r="AW52" s="41">
        <v>8</v>
      </c>
      <c r="AX52" s="41"/>
      <c r="AY52" s="41"/>
      <c r="AZ52" s="41"/>
      <c r="BA52" s="41"/>
      <c r="BB52" s="70">
        <v>9</v>
      </c>
      <c r="BC52" s="70"/>
      <c r="BD52" s="70"/>
      <c r="BE52" s="70"/>
      <c r="BF52" s="70"/>
      <c r="BG52" s="70">
        <v>10</v>
      </c>
      <c r="BH52" s="70"/>
      <c r="BI52" s="70"/>
      <c r="BJ52" s="70"/>
      <c r="BK52" s="70"/>
      <c r="BL52" s="70"/>
      <c r="BM52" s="6"/>
      <c r="BN52" s="6"/>
      <c r="BO52" s="6"/>
      <c r="BP52" s="6"/>
      <c r="BQ52" s="6"/>
    </row>
    <row r="53" spans="1:79" ht="18" hidden="1" customHeight="1">
      <c r="A53" s="56" t="s">
        <v>16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2" t="s">
        <v>12</v>
      </c>
      <c r="R53" s="52"/>
      <c r="S53" s="52"/>
      <c r="T53" s="52"/>
      <c r="U53" s="52"/>
      <c r="V53" s="52" t="s">
        <v>11</v>
      </c>
      <c r="W53" s="52"/>
      <c r="X53" s="52"/>
      <c r="Y53" s="52"/>
      <c r="Z53" s="52"/>
      <c r="AA53" s="53" t="s">
        <v>18</v>
      </c>
      <c r="AB53" s="54"/>
      <c r="AC53" s="54"/>
      <c r="AD53" s="54"/>
      <c r="AE53" s="54"/>
      <c r="AF53" s="54"/>
      <c r="AG53" s="52" t="s">
        <v>13</v>
      </c>
      <c r="AH53" s="52"/>
      <c r="AI53" s="52"/>
      <c r="AJ53" s="52"/>
      <c r="AK53" s="52"/>
      <c r="AL53" s="52" t="s">
        <v>14</v>
      </c>
      <c r="AM53" s="52"/>
      <c r="AN53" s="52"/>
      <c r="AO53" s="52"/>
      <c r="AP53" s="52"/>
      <c r="AQ53" s="53" t="s">
        <v>18</v>
      </c>
      <c r="AR53" s="54"/>
      <c r="AS53" s="54"/>
      <c r="AT53" s="54"/>
      <c r="AU53" s="54"/>
      <c r="AV53" s="54"/>
      <c r="AW53" s="76" t="s">
        <v>19</v>
      </c>
      <c r="AX53" s="77"/>
      <c r="AY53" s="77"/>
      <c r="AZ53" s="77"/>
      <c r="BA53" s="78"/>
      <c r="BB53" s="76" t="s">
        <v>19</v>
      </c>
      <c r="BC53" s="77"/>
      <c r="BD53" s="77"/>
      <c r="BE53" s="77"/>
      <c r="BF53" s="78"/>
      <c r="BG53" s="54" t="s">
        <v>18</v>
      </c>
      <c r="BH53" s="54"/>
      <c r="BI53" s="54"/>
      <c r="BJ53" s="54"/>
      <c r="BK53" s="54"/>
      <c r="BL53" s="54"/>
      <c r="BM53" s="7"/>
      <c r="BN53" s="7"/>
      <c r="BO53" s="7"/>
      <c r="BP53" s="7"/>
      <c r="BQ53" s="7"/>
      <c r="CA53" s="1" t="s">
        <v>23</v>
      </c>
    </row>
    <row r="54" spans="1:79" ht="31.5" customHeight="1">
      <c r="A54" s="96" t="s">
        <v>72</v>
      </c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8"/>
      <c r="Q54" s="63">
        <f>AA46-Q56</f>
        <v>5693072</v>
      </c>
      <c r="R54" s="63"/>
      <c r="S54" s="63"/>
      <c r="T54" s="63"/>
      <c r="U54" s="63"/>
      <c r="V54" s="63">
        <f>AF46-V55-V56</f>
        <v>108276</v>
      </c>
      <c r="W54" s="63"/>
      <c r="X54" s="63"/>
      <c r="Y54" s="63"/>
      <c r="Z54" s="63"/>
      <c r="AA54" s="63">
        <f>Q54+V54</f>
        <v>5801348</v>
      </c>
      <c r="AB54" s="63"/>
      <c r="AC54" s="63"/>
      <c r="AD54" s="63"/>
      <c r="AE54" s="63"/>
      <c r="AF54" s="63"/>
      <c r="AG54" s="63">
        <f>AP46-AG56</f>
        <v>5666568.1099999994</v>
      </c>
      <c r="AH54" s="63"/>
      <c r="AI54" s="63"/>
      <c r="AJ54" s="63"/>
      <c r="AK54" s="63"/>
      <c r="AL54" s="63">
        <f>AU46-AL55-AL56</f>
        <v>108256.70000000001</v>
      </c>
      <c r="AM54" s="63"/>
      <c r="AN54" s="63"/>
      <c r="AO54" s="63"/>
      <c r="AP54" s="63"/>
      <c r="AQ54" s="63">
        <f>AG54+AL54</f>
        <v>5774824.8099999996</v>
      </c>
      <c r="AR54" s="63"/>
      <c r="AS54" s="63"/>
      <c r="AT54" s="63"/>
      <c r="AU54" s="63"/>
      <c r="AV54" s="63"/>
      <c r="AW54" s="63">
        <f>AG54-Q54</f>
        <v>-26503.890000000596</v>
      </c>
      <c r="AX54" s="63"/>
      <c r="AY54" s="63"/>
      <c r="AZ54" s="63"/>
      <c r="BA54" s="63"/>
      <c r="BB54" s="61">
        <f>AL54-V54</f>
        <v>-19.299999999988358</v>
      </c>
      <c r="BC54" s="61"/>
      <c r="BD54" s="61"/>
      <c r="BE54" s="61"/>
      <c r="BF54" s="61"/>
      <c r="BG54" s="61">
        <f>AW54+BB54</f>
        <v>-26523.190000000584</v>
      </c>
      <c r="BH54" s="61"/>
      <c r="BI54" s="61"/>
      <c r="BJ54" s="61"/>
      <c r="BK54" s="61"/>
      <c r="BL54" s="61"/>
      <c r="BM54" s="8"/>
      <c r="BN54" s="8"/>
      <c r="BO54" s="8"/>
      <c r="BP54" s="8"/>
      <c r="BQ54" s="8"/>
      <c r="CA54" s="1" t="s">
        <v>24</v>
      </c>
    </row>
    <row r="55" spans="1:79" ht="31.5" customHeight="1">
      <c r="A55" s="96" t="s">
        <v>120</v>
      </c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8"/>
      <c r="Q55" s="63">
        <f>AA47</f>
        <v>0</v>
      </c>
      <c r="R55" s="63"/>
      <c r="S55" s="63"/>
      <c r="T55" s="63"/>
      <c r="U55" s="63"/>
      <c r="V55" s="63">
        <v>69800</v>
      </c>
      <c r="W55" s="63"/>
      <c r="X55" s="63"/>
      <c r="Y55" s="63"/>
      <c r="Z55" s="63"/>
      <c r="AA55" s="63">
        <f>Q55+V55</f>
        <v>69800</v>
      </c>
      <c r="AB55" s="63"/>
      <c r="AC55" s="63"/>
      <c r="AD55" s="63"/>
      <c r="AE55" s="63"/>
      <c r="AF55" s="63"/>
      <c r="AG55" s="63">
        <f>AP47</f>
        <v>0</v>
      </c>
      <c r="AH55" s="63"/>
      <c r="AI55" s="63"/>
      <c r="AJ55" s="63"/>
      <c r="AK55" s="63"/>
      <c r="AL55" s="63">
        <v>69800</v>
      </c>
      <c r="AM55" s="63"/>
      <c r="AN55" s="63"/>
      <c r="AO55" s="63"/>
      <c r="AP55" s="63"/>
      <c r="AQ55" s="63">
        <f>AG55+AL55</f>
        <v>69800</v>
      </c>
      <c r="AR55" s="63"/>
      <c r="AS55" s="63"/>
      <c r="AT55" s="63"/>
      <c r="AU55" s="63"/>
      <c r="AV55" s="63"/>
      <c r="AW55" s="63">
        <f>AG55-Q55</f>
        <v>0</v>
      </c>
      <c r="AX55" s="63"/>
      <c r="AY55" s="63"/>
      <c r="AZ55" s="63"/>
      <c r="BA55" s="63"/>
      <c r="BB55" s="61">
        <f>AL55-V55</f>
        <v>0</v>
      </c>
      <c r="BC55" s="61"/>
      <c r="BD55" s="61"/>
      <c r="BE55" s="61"/>
      <c r="BF55" s="61"/>
      <c r="BG55" s="61">
        <f>AW55+BB55</f>
        <v>0</v>
      </c>
      <c r="BH55" s="61"/>
      <c r="BI55" s="61"/>
      <c r="BJ55" s="61"/>
      <c r="BK55" s="61"/>
      <c r="BL55" s="61"/>
      <c r="BM55" s="8"/>
      <c r="BN55" s="8"/>
      <c r="BO55" s="8"/>
      <c r="BP55" s="8"/>
      <c r="BQ55" s="8"/>
      <c r="CA55" s="1" t="s">
        <v>24</v>
      </c>
    </row>
    <row r="56" spans="1:79" ht="51.75" customHeight="1">
      <c r="A56" s="96" t="s">
        <v>121</v>
      </c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8"/>
      <c r="Q56" s="63">
        <v>5000</v>
      </c>
      <c r="R56" s="63"/>
      <c r="S56" s="63"/>
      <c r="T56" s="63"/>
      <c r="U56" s="63"/>
      <c r="V56" s="63">
        <v>80000</v>
      </c>
      <c r="W56" s="63"/>
      <c r="X56" s="63"/>
      <c r="Y56" s="63"/>
      <c r="Z56" s="63"/>
      <c r="AA56" s="63">
        <f>Q56+V56</f>
        <v>85000</v>
      </c>
      <c r="AB56" s="63"/>
      <c r="AC56" s="63"/>
      <c r="AD56" s="63"/>
      <c r="AE56" s="63"/>
      <c r="AF56" s="63"/>
      <c r="AG56" s="63">
        <v>5000</v>
      </c>
      <c r="AH56" s="63"/>
      <c r="AI56" s="63"/>
      <c r="AJ56" s="63"/>
      <c r="AK56" s="63"/>
      <c r="AL56" s="63">
        <v>79960</v>
      </c>
      <c r="AM56" s="63"/>
      <c r="AN56" s="63"/>
      <c r="AO56" s="63"/>
      <c r="AP56" s="63"/>
      <c r="AQ56" s="63">
        <f>AG56+AL56</f>
        <v>84960</v>
      </c>
      <c r="AR56" s="63"/>
      <c r="AS56" s="63"/>
      <c r="AT56" s="63"/>
      <c r="AU56" s="63"/>
      <c r="AV56" s="63"/>
      <c r="AW56" s="63">
        <f>AG56-Q56</f>
        <v>0</v>
      </c>
      <c r="AX56" s="63"/>
      <c r="AY56" s="63"/>
      <c r="AZ56" s="63"/>
      <c r="BA56" s="63"/>
      <c r="BB56" s="61">
        <f>AL56-V56</f>
        <v>-40</v>
      </c>
      <c r="BC56" s="61"/>
      <c r="BD56" s="61"/>
      <c r="BE56" s="61"/>
      <c r="BF56" s="61"/>
      <c r="BG56" s="61">
        <f>AW56+BB56</f>
        <v>-40</v>
      </c>
      <c r="BH56" s="61"/>
      <c r="BI56" s="61"/>
      <c r="BJ56" s="61"/>
      <c r="BK56" s="61"/>
      <c r="BL56" s="61"/>
      <c r="BM56" s="8"/>
      <c r="BN56" s="8"/>
      <c r="BO56" s="8"/>
      <c r="BP56" s="8"/>
      <c r="BQ56" s="8"/>
      <c r="CA56" s="1" t="s">
        <v>24</v>
      </c>
    </row>
    <row r="57" spans="1:79" s="95" customFormat="1" ht="15.75">
      <c r="A57" s="99" t="s">
        <v>73</v>
      </c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1"/>
      <c r="Q57" s="64">
        <f>SUM(Q54:U56)</f>
        <v>5698072</v>
      </c>
      <c r="R57" s="64"/>
      <c r="S57" s="64"/>
      <c r="T57" s="64"/>
      <c r="U57" s="64"/>
      <c r="V57" s="64">
        <f>SUM(V54:Z56)</f>
        <v>258076</v>
      </c>
      <c r="W57" s="64"/>
      <c r="X57" s="64"/>
      <c r="Y57" s="64"/>
      <c r="Z57" s="64"/>
      <c r="AA57" s="64">
        <f>Q57+V57</f>
        <v>5956148</v>
      </c>
      <c r="AB57" s="64"/>
      <c r="AC57" s="64"/>
      <c r="AD57" s="64"/>
      <c r="AE57" s="64"/>
      <c r="AF57" s="64"/>
      <c r="AG57" s="64">
        <f>SUM(AG54:AK56)</f>
        <v>5671568.1099999994</v>
      </c>
      <c r="AH57" s="64"/>
      <c r="AI57" s="64"/>
      <c r="AJ57" s="64"/>
      <c r="AK57" s="64"/>
      <c r="AL57" s="64">
        <f>SUM(AL54:AP56)</f>
        <v>258016.7</v>
      </c>
      <c r="AM57" s="64"/>
      <c r="AN57" s="64"/>
      <c r="AO57" s="64"/>
      <c r="AP57" s="64"/>
      <c r="AQ57" s="64">
        <f>AG57+AL57</f>
        <v>5929584.8099999996</v>
      </c>
      <c r="AR57" s="64"/>
      <c r="AS57" s="64"/>
      <c r="AT57" s="64"/>
      <c r="AU57" s="64"/>
      <c r="AV57" s="64"/>
      <c r="AW57" s="64">
        <f>SUM(AW54:BA56)</f>
        <v>-26503.890000000596</v>
      </c>
      <c r="AX57" s="64"/>
      <c r="AY57" s="64"/>
      <c r="AZ57" s="64"/>
      <c r="BA57" s="64"/>
      <c r="BB57" s="102">
        <f>AL57-V57</f>
        <v>-59.299999999988358</v>
      </c>
      <c r="BC57" s="102"/>
      <c r="BD57" s="102"/>
      <c r="BE57" s="102"/>
      <c r="BF57" s="102"/>
      <c r="BG57" s="102">
        <f>AW57+BB57</f>
        <v>-26563.190000000584</v>
      </c>
      <c r="BH57" s="102"/>
      <c r="BI57" s="102"/>
      <c r="BJ57" s="102"/>
      <c r="BK57" s="102"/>
      <c r="BL57" s="102"/>
      <c r="BM57" s="103"/>
      <c r="BN57" s="103"/>
      <c r="BO57" s="103"/>
      <c r="BP57" s="103"/>
      <c r="BQ57" s="103"/>
    </row>
    <row r="59" spans="1:79" ht="15.75" customHeight="1">
      <c r="A59" s="32" t="s">
        <v>48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</row>
    <row r="61" spans="1:79" ht="45" customHeight="1">
      <c r="A61" s="35" t="s">
        <v>7</v>
      </c>
      <c r="B61" s="36"/>
      <c r="C61" s="35" t="s">
        <v>6</v>
      </c>
      <c r="D61" s="39"/>
      <c r="E61" s="39"/>
      <c r="F61" s="39"/>
      <c r="G61" s="39"/>
      <c r="H61" s="39"/>
      <c r="I61" s="36"/>
      <c r="J61" s="35" t="s">
        <v>5</v>
      </c>
      <c r="K61" s="39"/>
      <c r="L61" s="39"/>
      <c r="M61" s="39"/>
      <c r="N61" s="36"/>
      <c r="O61" s="35" t="s">
        <v>4</v>
      </c>
      <c r="P61" s="39"/>
      <c r="Q61" s="39"/>
      <c r="R61" s="39"/>
      <c r="S61" s="39"/>
      <c r="T61" s="39"/>
      <c r="U61" s="39"/>
      <c r="V61" s="39"/>
      <c r="W61" s="39"/>
      <c r="X61" s="36"/>
      <c r="Y61" s="41" t="s">
        <v>27</v>
      </c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 t="s">
        <v>50</v>
      </c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62" t="s">
        <v>0</v>
      </c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10"/>
      <c r="BS61" s="10"/>
      <c r="BT61" s="10"/>
      <c r="BU61" s="10"/>
      <c r="BV61" s="10"/>
      <c r="BW61" s="10"/>
      <c r="BX61" s="10"/>
      <c r="BY61" s="10"/>
      <c r="BZ61" s="9"/>
    </row>
    <row r="62" spans="1:79" ht="32.25" customHeight="1">
      <c r="A62" s="37"/>
      <c r="B62" s="38"/>
      <c r="C62" s="37"/>
      <c r="D62" s="40"/>
      <c r="E62" s="40"/>
      <c r="F62" s="40"/>
      <c r="G62" s="40"/>
      <c r="H62" s="40"/>
      <c r="I62" s="38"/>
      <c r="J62" s="37"/>
      <c r="K62" s="40"/>
      <c r="L62" s="40"/>
      <c r="M62" s="40"/>
      <c r="N62" s="38"/>
      <c r="O62" s="37"/>
      <c r="P62" s="40"/>
      <c r="Q62" s="40"/>
      <c r="R62" s="40"/>
      <c r="S62" s="40"/>
      <c r="T62" s="40"/>
      <c r="U62" s="40"/>
      <c r="V62" s="40"/>
      <c r="W62" s="40"/>
      <c r="X62" s="38"/>
      <c r="Y62" s="66" t="s">
        <v>2</v>
      </c>
      <c r="Z62" s="67"/>
      <c r="AA62" s="67"/>
      <c r="AB62" s="67"/>
      <c r="AC62" s="68"/>
      <c r="AD62" s="66" t="s">
        <v>1</v>
      </c>
      <c r="AE62" s="67"/>
      <c r="AF62" s="67"/>
      <c r="AG62" s="67"/>
      <c r="AH62" s="68"/>
      <c r="AI62" s="41" t="s">
        <v>28</v>
      </c>
      <c r="AJ62" s="41"/>
      <c r="AK62" s="41"/>
      <c r="AL62" s="41"/>
      <c r="AM62" s="41"/>
      <c r="AN62" s="41" t="s">
        <v>2</v>
      </c>
      <c r="AO62" s="41"/>
      <c r="AP62" s="41"/>
      <c r="AQ62" s="41"/>
      <c r="AR62" s="41"/>
      <c r="AS62" s="41" t="s">
        <v>1</v>
      </c>
      <c r="AT62" s="41"/>
      <c r="AU62" s="41"/>
      <c r="AV62" s="41"/>
      <c r="AW62" s="41"/>
      <c r="AX62" s="41" t="s">
        <v>28</v>
      </c>
      <c r="AY62" s="41"/>
      <c r="AZ62" s="41"/>
      <c r="BA62" s="41"/>
      <c r="BB62" s="41"/>
      <c r="BC62" s="41" t="s">
        <v>2</v>
      </c>
      <c r="BD62" s="41"/>
      <c r="BE62" s="41"/>
      <c r="BF62" s="41"/>
      <c r="BG62" s="41"/>
      <c r="BH62" s="41" t="s">
        <v>1</v>
      </c>
      <c r="BI62" s="41"/>
      <c r="BJ62" s="41"/>
      <c r="BK62" s="41"/>
      <c r="BL62" s="41"/>
      <c r="BM62" s="41" t="s">
        <v>28</v>
      </c>
      <c r="BN62" s="41"/>
      <c r="BO62" s="41"/>
      <c r="BP62" s="41"/>
      <c r="BQ62" s="41"/>
      <c r="BR62" s="2"/>
      <c r="BS62" s="2"/>
      <c r="BT62" s="2"/>
      <c r="BU62" s="2"/>
      <c r="BV62" s="2"/>
      <c r="BW62" s="2"/>
      <c r="BX62" s="2"/>
      <c r="BY62" s="2"/>
      <c r="BZ62" s="9"/>
    </row>
    <row r="63" spans="1:79" ht="15.95" customHeight="1">
      <c r="A63" s="41">
        <v>1</v>
      </c>
      <c r="B63" s="41"/>
      <c r="C63" s="41">
        <v>2</v>
      </c>
      <c r="D63" s="41"/>
      <c r="E63" s="41"/>
      <c r="F63" s="41"/>
      <c r="G63" s="41"/>
      <c r="H63" s="41"/>
      <c r="I63" s="41"/>
      <c r="J63" s="41">
        <v>3</v>
      </c>
      <c r="K63" s="41"/>
      <c r="L63" s="41"/>
      <c r="M63" s="41"/>
      <c r="N63" s="41"/>
      <c r="O63" s="41">
        <v>4</v>
      </c>
      <c r="P63" s="41"/>
      <c r="Q63" s="41"/>
      <c r="R63" s="41"/>
      <c r="S63" s="41"/>
      <c r="T63" s="41"/>
      <c r="U63" s="41"/>
      <c r="V63" s="41"/>
      <c r="W63" s="41"/>
      <c r="X63" s="41"/>
      <c r="Y63" s="41">
        <v>5</v>
      </c>
      <c r="Z63" s="41"/>
      <c r="AA63" s="41"/>
      <c r="AB63" s="41"/>
      <c r="AC63" s="41"/>
      <c r="AD63" s="41">
        <v>6</v>
      </c>
      <c r="AE63" s="41"/>
      <c r="AF63" s="41"/>
      <c r="AG63" s="41"/>
      <c r="AH63" s="41"/>
      <c r="AI63" s="41">
        <v>7</v>
      </c>
      <c r="AJ63" s="41"/>
      <c r="AK63" s="41"/>
      <c r="AL63" s="41"/>
      <c r="AM63" s="41"/>
      <c r="AN63" s="66">
        <v>8</v>
      </c>
      <c r="AO63" s="67"/>
      <c r="AP63" s="67"/>
      <c r="AQ63" s="67"/>
      <c r="AR63" s="68"/>
      <c r="AS63" s="66">
        <v>9</v>
      </c>
      <c r="AT63" s="67"/>
      <c r="AU63" s="67"/>
      <c r="AV63" s="67"/>
      <c r="AW63" s="68"/>
      <c r="AX63" s="66">
        <v>10</v>
      </c>
      <c r="AY63" s="67"/>
      <c r="AZ63" s="67"/>
      <c r="BA63" s="67"/>
      <c r="BB63" s="68"/>
      <c r="BC63" s="66">
        <v>11</v>
      </c>
      <c r="BD63" s="67"/>
      <c r="BE63" s="67"/>
      <c r="BF63" s="67"/>
      <c r="BG63" s="68"/>
      <c r="BH63" s="66">
        <v>12</v>
      </c>
      <c r="BI63" s="67"/>
      <c r="BJ63" s="67"/>
      <c r="BK63" s="67"/>
      <c r="BL63" s="68"/>
      <c r="BM63" s="66">
        <v>13</v>
      </c>
      <c r="BN63" s="67"/>
      <c r="BO63" s="67"/>
      <c r="BP63" s="67"/>
      <c r="BQ63" s="68"/>
      <c r="BR63" s="2"/>
      <c r="BS63" s="2"/>
      <c r="BT63" s="2"/>
      <c r="BU63" s="2"/>
      <c r="BV63" s="2"/>
      <c r="BW63" s="2"/>
      <c r="BX63" s="2"/>
      <c r="BY63" s="2"/>
      <c r="BZ63" s="9"/>
    </row>
    <row r="64" spans="1:79" ht="12.75" hidden="1" customHeight="1">
      <c r="A64" s="33" t="s">
        <v>39</v>
      </c>
      <c r="B64" s="33"/>
      <c r="C64" s="46" t="s">
        <v>16</v>
      </c>
      <c r="D64" s="47"/>
      <c r="E64" s="47"/>
      <c r="F64" s="47"/>
      <c r="G64" s="47"/>
      <c r="H64" s="47"/>
      <c r="I64" s="48"/>
      <c r="J64" s="33" t="s">
        <v>17</v>
      </c>
      <c r="K64" s="33"/>
      <c r="L64" s="33"/>
      <c r="M64" s="33"/>
      <c r="N64" s="33"/>
      <c r="O64" s="56" t="s">
        <v>40</v>
      </c>
      <c r="P64" s="56"/>
      <c r="Q64" s="56"/>
      <c r="R64" s="56"/>
      <c r="S64" s="56"/>
      <c r="T64" s="56"/>
      <c r="U64" s="56"/>
      <c r="V64" s="56"/>
      <c r="W64" s="56"/>
      <c r="X64" s="46"/>
      <c r="Y64" s="52" t="s">
        <v>12</v>
      </c>
      <c r="Z64" s="52"/>
      <c r="AA64" s="52"/>
      <c r="AB64" s="52"/>
      <c r="AC64" s="52"/>
      <c r="AD64" s="52" t="s">
        <v>32</v>
      </c>
      <c r="AE64" s="52"/>
      <c r="AF64" s="52"/>
      <c r="AG64" s="52"/>
      <c r="AH64" s="52"/>
      <c r="AI64" s="52" t="s">
        <v>18</v>
      </c>
      <c r="AJ64" s="52"/>
      <c r="AK64" s="52"/>
      <c r="AL64" s="52"/>
      <c r="AM64" s="52"/>
      <c r="AN64" s="52" t="s">
        <v>33</v>
      </c>
      <c r="AO64" s="52"/>
      <c r="AP64" s="52"/>
      <c r="AQ64" s="52"/>
      <c r="AR64" s="52"/>
      <c r="AS64" s="52" t="s">
        <v>13</v>
      </c>
      <c r="AT64" s="52"/>
      <c r="AU64" s="52"/>
      <c r="AV64" s="52"/>
      <c r="AW64" s="52"/>
      <c r="AX64" s="52" t="s">
        <v>18</v>
      </c>
      <c r="AY64" s="52"/>
      <c r="AZ64" s="52"/>
      <c r="BA64" s="52"/>
      <c r="BB64" s="52"/>
      <c r="BC64" s="52" t="s">
        <v>35</v>
      </c>
      <c r="BD64" s="52"/>
      <c r="BE64" s="52"/>
      <c r="BF64" s="52"/>
      <c r="BG64" s="52"/>
      <c r="BH64" s="52" t="s">
        <v>35</v>
      </c>
      <c r="BI64" s="52"/>
      <c r="BJ64" s="52"/>
      <c r="BK64" s="52"/>
      <c r="BL64" s="52"/>
      <c r="BM64" s="73" t="s">
        <v>18</v>
      </c>
      <c r="BN64" s="73"/>
      <c r="BO64" s="73"/>
      <c r="BP64" s="73"/>
      <c r="BQ64" s="73"/>
      <c r="BR64" s="12"/>
      <c r="BS64" s="12"/>
      <c r="BT64" s="9"/>
      <c r="BU64" s="9"/>
      <c r="BV64" s="9"/>
      <c r="BW64" s="9"/>
      <c r="BX64" s="9"/>
      <c r="BY64" s="9"/>
      <c r="BZ64" s="9"/>
      <c r="CA64" s="1" t="s">
        <v>25</v>
      </c>
    </row>
    <row r="65" spans="1:79" s="95" customFormat="1" ht="15.75">
      <c r="A65" s="91">
        <v>0</v>
      </c>
      <c r="B65" s="91"/>
      <c r="C65" s="104" t="s">
        <v>74</v>
      </c>
      <c r="D65" s="104"/>
      <c r="E65" s="104"/>
      <c r="F65" s="104"/>
      <c r="G65" s="104"/>
      <c r="H65" s="104"/>
      <c r="I65" s="104"/>
      <c r="J65" s="104" t="s">
        <v>75</v>
      </c>
      <c r="K65" s="104"/>
      <c r="L65" s="104"/>
      <c r="M65" s="104"/>
      <c r="N65" s="104"/>
      <c r="O65" s="104" t="s">
        <v>75</v>
      </c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R65" s="107"/>
      <c r="BS65" s="107"/>
      <c r="BT65" s="107"/>
      <c r="BU65" s="107"/>
      <c r="BV65" s="107"/>
      <c r="BW65" s="107"/>
      <c r="BX65" s="107"/>
      <c r="BY65" s="107"/>
      <c r="BZ65" s="108"/>
      <c r="CA65" s="95" t="s">
        <v>26</v>
      </c>
    </row>
    <row r="66" spans="1:79" ht="38.25" customHeight="1">
      <c r="A66" s="41">
        <v>0</v>
      </c>
      <c r="B66" s="41"/>
      <c r="C66" s="110" t="s">
        <v>76</v>
      </c>
      <c r="D66" s="111"/>
      <c r="E66" s="111"/>
      <c r="F66" s="111"/>
      <c r="G66" s="111"/>
      <c r="H66" s="111"/>
      <c r="I66" s="112"/>
      <c r="J66" s="65" t="s">
        <v>77</v>
      </c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113">
        <v>2</v>
      </c>
      <c r="Z66" s="113"/>
      <c r="AA66" s="113"/>
      <c r="AB66" s="113"/>
      <c r="AC66" s="113"/>
      <c r="AD66" s="113">
        <v>0</v>
      </c>
      <c r="AE66" s="113"/>
      <c r="AF66" s="113"/>
      <c r="AG66" s="113"/>
      <c r="AH66" s="113"/>
      <c r="AI66" s="113">
        <f>Y66+AD66</f>
        <v>2</v>
      </c>
      <c r="AJ66" s="113"/>
      <c r="AK66" s="113"/>
      <c r="AL66" s="113"/>
      <c r="AM66" s="113"/>
      <c r="AN66" s="113">
        <v>2</v>
      </c>
      <c r="AO66" s="113"/>
      <c r="AP66" s="113"/>
      <c r="AQ66" s="113"/>
      <c r="AR66" s="113"/>
      <c r="AS66" s="113">
        <v>0</v>
      </c>
      <c r="AT66" s="113"/>
      <c r="AU66" s="113"/>
      <c r="AV66" s="113"/>
      <c r="AW66" s="113"/>
      <c r="AX66" s="123">
        <f>AN66+AS66</f>
        <v>2</v>
      </c>
      <c r="AY66" s="123"/>
      <c r="AZ66" s="123"/>
      <c r="BA66" s="123"/>
      <c r="BB66" s="123"/>
      <c r="BC66" s="114">
        <f>AN66-Y66</f>
        <v>0</v>
      </c>
      <c r="BD66" s="114"/>
      <c r="BE66" s="114"/>
      <c r="BF66" s="114"/>
      <c r="BG66" s="114"/>
      <c r="BH66" s="114">
        <f>AS66-AD66</f>
        <v>0</v>
      </c>
      <c r="BI66" s="114"/>
      <c r="BJ66" s="114"/>
      <c r="BK66" s="114"/>
      <c r="BL66" s="114"/>
      <c r="BM66" s="114">
        <f>BC66+BH66</f>
        <v>0</v>
      </c>
      <c r="BN66" s="114"/>
      <c r="BO66" s="114"/>
      <c r="BP66" s="114"/>
      <c r="BQ66" s="114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79" ht="38.25" customHeight="1">
      <c r="A67" s="41">
        <v>0</v>
      </c>
      <c r="B67" s="41"/>
      <c r="C67" s="110" t="s">
        <v>78</v>
      </c>
      <c r="D67" s="89"/>
      <c r="E67" s="89"/>
      <c r="F67" s="89"/>
      <c r="G67" s="89"/>
      <c r="H67" s="89"/>
      <c r="I67" s="90"/>
      <c r="J67" s="65" t="s">
        <v>82</v>
      </c>
      <c r="K67" s="65"/>
      <c r="L67" s="65"/>
      <c r="M67" s="65"/>
      <c r="N67" s="65"/>
      <c r="O67" s="65" t="s">
        <v>79</v>
      </c>
      <c r="P67" s="65"/>
      <c r="Q67" s="65"/>
      <c r="R67" s="65"/>
      <c r="S67" s="65"/>
      <c r="T67" s="65"/>
      <c r="U67" s="65"/>
      <c r="V67" s="65"/>
      <c r="W67" s="65"/>
      <c r="X67" s="65"/>
      <c r="Y67" s="113">
        <v>22.5</v>
      </c>
      <c r="Z67" s="113"/>
      <c r="AA67" s="113"/>
      <c r="AB67" s="113"/>
      <c r="AC67" s="113"/>
      <c r="AD67" s="113">
        <v>0</v>
      </c>
      <c r="AE67" s="113"/>
      <c r="AF67" s="113"/>
      <c r="AG67" s="113"/>
      <c r="AH67" s="113"/>
      <c r="AI67" s="113">
        <f>Y67+AD67</f>
        <v>22.5</v>
      </c>
      <c r="AJ67" s="113"/>
      <c r="AK67" s="113"/>
      <c r="AL67" s="113"/>
      <c r="AM67" s="113"/>
      <c r="AN67" s="113">
        <v>22.5</v>
      </c>
      <c r="AO67" s="113"/>
      <c r="AP67" s="113"/>
      <c r="AQ67" s="113"/>
      <c r="AR67" s="113"/>
      <c r="AS67" s="113">
        <v>0</v>
      </c>
      <c r="AT67" s="113"/>
      <c r="AU67" s="113"/>
      <c r="AV67" s="113"/>
      <c r="AW67" s="113"/>
      <c r="AX67" s="122">
        <f>AN67+AS67</f>
        <v>22.5</v>
      </c>
      <c r="AY67" s="122"/>
      <c r="AZ67" s="122"/>
      <c r="BA67" s="122"/>
      <c r="BB67" s="122"/>
      <c r="BC67" s="114">
        <f>AN67-Y67</f>
        <v>0</v>
      </c>
      <c r="BD67" s="114"/>
      <c r="BE67" s="114"/>
      <c r="BF67" s="114"/>
      <c r="BG67" s="114"/>
      <c r="BH67" s="114">
        <f>AS67-AD67</f>
        <v>0</v>
      </c>
      <c r="BI67" s="114"/>
      <c r="BJ67" s="114"/>
      <c r="BK67" s="114"/>
      <c r="BL67" s="114"/>
      <c r="BM67" s="114">
        <f>BC67+BH67</f>
        <v>0</v>
      </c>
      <c r="BN67" s="114"/>
      <c r="BO67" s="114"/>
      <c r="BP67" s="114"/>
      <c r="BQ67" s="114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79" ht="38.25" customHeight="1">
      <c r="A68" s="41">
        <v>0</v>
      </c>
      <c r="B68" s="41"/>
      <c r="C68" s="110" t="s">
        <v>105</v>
      </c>
      <c r="D68" s="89"/>
      <c r="E68" s="89"/>
      <c r="F68" s="89"/>
      <c r="G68" s="89"/>
      <c r="H68" s="89"/>
      <c r="I68" s="90"/>
      <c r="J68" s="65" t="s">
        <v>82</v>
      </c>
      <c r="K68" s="65"/>
      <c r="L68" s="65"/>
      <c r="M68" s="65"/>
      <c r="N68" s="65"/>
      <c r="O68" s="65" t="s">
        <v>79</v>
      </c>
      <c r="P68" s="65"/>
      <c r="Q68" s="65"/>
      <c r="R68" s="65"/>
      <c r="S68" s="65"/>
      <c r="T68" s="65"/>
      <c r="U68" s="65"/>
      <c r="V68" s="65"/>
      <c r="W68" s="65"/>
      <c r="X68" s="65"/>
      <c r="Y68" s="113">
        <v>19</v>
      </c>
      <c r="Z68" s="113"/>
      <c r="AA68" s="113"/>
      <c r="AB68" s="113"/>
      <c r="AC68" s="113"/>
      <c r="AD68" s="113">
        <v>0</v>
      </c>
      <c r="AE68" s="113"/>
      <c r="AF68" s="113"/>
      <c r="AG68" s="113"/>
      <c r="AH68" s="113"/>
      <c r="AI68" s="113">
        <f>Y68+AD68</f>
        <v>19</v>
      </c>
      <c r="AJ68" s="113"/>
      <c r="AK68" s="113"/>
      <c r="AL68" s="113"/>
      <c r="AM68" s="113"/>
      <c r="AN68" s="113">
        <v>19</v>
      </c>
      <c r="AO68" s="113"/>
      <c r="AP68" s="113"/>
      <c r="AQ68" s="113"/>
      <c r="AR68" s="113"/>
      <c r="AS68" s="113">
        <v>0</v>
      </c>
      <c r="AT68" s="113"/>
      <c r="AU68" s="113"/>
      <c r="AV68" s="113"/>
      <c r="AW68" s="113"/>
      <c r="AX68" s="123">
        <f>AN68+AS68</f>
        <v>19</v>
      </c>
      <c r="AY68" s="123"/>
      <c r="AZ68" s="123"/>
      <c r="BA68" s="123"/>
      <c r="BB68" s="123"/>
      <c r="BC68" s="114">
        <f>AN68-Y68</f>
        <v>0</v>
      </c>
      <c r="BD68" s="114"/>
      <c r="BE68" s="114"/>
      <c r="BF68" s="114"/>
      <c r="BG68" s="114"/>
      <c r="BH68" s="114">
        <f>AS68-AD68</f>
        <v>0</v>
      </c>
      <c r="BI68" s="114"/>
      <c r="BJ68" s="114"/>
      <c r="BK68" s="114"/>
      <c r="BL68" s="114"/>
      <c r="BM68" s="114">
        <f>BC68+BH68</f>
        <v>0</v>
      </c>
      <c r="BN68" s="114"/>
      <c r="BO68" s="114"/>
      <c r="BP68" s="114"/>
      <c r="BQ68" s="114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79" ht="34.5" customHeight="1">
      <c r="A69" s="41">
        <v>0</v>
      </c>
      <c r="B69" s="41"/>
      <c r="C69" s="110" t="s">
        <v>109</v>
      </c>
      <c r="D69" s="89"/>
      <c r="E69" s="89"/>
      <c r="F69" s="89"/>
      <c r="G69" s="89"/>
      <c r="H69" s="89"/>
      <c r="I69" s="90"/>
      <c r="J69" s="65" t="s">
        <v>85</v>
      </c>
      <c r="K69" s="65"/>
      <c r="L69" s="65"/>
      <c r="M69" s="65"/>
      <c r="N69" s="65"/>
      <c r="O69" s="65" t="s">
        <v>107</v>
      </c>
      <c r="P69" s="65"/>
      <c r="Q69" s="65"/>
      <c r="R69" s="65"/>
      <c r="S69" s="65"/>
      <c r="T69" s="65"/>
      <c r="U69" s="65"/>
      <c r="V69" s="65"/>
      <c r="W69" s="65"/>
      <c r="X69" s="65"/>
      <c r="Y69" s="124">
        <v>5000</v>
      </c>
      <c r="Z69" s="124"/>
      <c r="AA69" s="124"/>
      <c r="AB69" s="124"/>
      <c r="AC69" s="124"/>
      <c r="AD69" s="124">
        <v>149800</v>
      </c>
      <c r="AE69" s="124"/>
      <c r="AF69" s="124"/>
      <c r="AG69" s="124"/>
      <c r="AH69" s="124"/>
      <c r="AI69" s="124">
        <f>Y69+AD69</f>
        <v>154800</v>
      </c>
      <c r="AJ69" s="124"/>
      <c r="AK69" s="124"/>
      <c r="AL69" s="124"/>
      <c r="AM69" s="124"/>
      <c r="AN69" s="124">
        <v>5000</v>
      </c>
      <c r="AO69" s="124"/>
      <c r="AP69" s="124"/>
      <c r="AQ69" s="124"/>
      <c r="AR69" s="124"/>
      <c r="AS69" s="124">
        <v>149760</v>
      </c>
      <c r="AT69" s="124"/>
      <c r="AU69" s="124"/>
      <c r="AV69" s="124"/>
      <c r="AW69" s="124"/>
      <c r="AX69" s="124">
        <f>AN69+AS69</f>
        <v>154760</v>
      </c>
      <c r="AY69" s="124"/>
      <c r="AZ69" s="124"/>
      <c r="BA69" s="124"/>
      <c r="BB69" s="124"/>
      <c r="BC69" s="114">
        <f>AN69-Y69</f>
        <v>0</v>
      </c>
      <c r="BD69" s="114"/>
      <c r="BE69" s="114"/>
      <c r="BF69" s="114"/>
      <c r="BG69" s="114"/>
      <c r="BH69" s="114">
        <f>AS69-AD69</f>
        <v>-40</v>
      </c>
      <c r="BI69" s="114"/>
      <c r="BJ69" s="114"/>
      <c r="BK69" s="114"/>
      <c r="BL69" s="114"/>
      <c r="BM69" s="114">
        <f>BC69+BH69</f>
        <v>-40</v>
      </c>
      <c r="BN69" s="114"/>
      <c r="BO69" s="114"/>
      <c r="BP69" s="114"/>
      <c r="BQ69" s="114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s="95" customFormat="1" ht="15.75">
      <c r="A70" s="91">
        <v>0</v>
      </c>
      <c r="B70" s="91"/>
      <c r="C70" s="109" t="s">
        <v>80</v>
      </c>
      <c r="D70" s="93"/>
      <c r="E70" s="93"/>
      <c r="F70" s="93"/>
      <c r="G70" s="93"/>
      <c r="H70" s="93"/>
      <c r="I70" s="94"/>
      <c r="J70" s="104" t="s">
        <v>75</v>
      </c>
      <c r="K70" s="104"/>
      <c r="L70" s="104"/>
      <c r="M70" s="104"/>
      <c r="N70" s="104"/>
      <c r="O70" s="104" t="s">
        <v>75</v>
      </c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  <c r="AT70" s="105"/>
      <c r="AU70" s="105"/>
      <c r="AV70" s="105"/>
      <c r="AW70" s="105"/>
      <c r="AX70" s="106"/>
      <c r="AY70" s="106"/>
      <c r="AZ70" s="106"/>
      <c r="BA70" s="106"/>
      <c r="BB70" s="106"/>
      <c r="BC70" s="106"/>
      <c r="BD70" s="106"/>
      <c r="BE70" s="106"/>
      <c r="BF70" s="106"/>
      <c r="BG70" s="106"/>
      <c r="BH70" s="106"/>
      <c r="BI70" s="106"/>
      <c r="BJ70" s="106"/>
      <c r="BK70" s="106"/>
      <c r="BL70" s="106"/>
      <c r="BM70" s="106"/>
      <c r="BN70" s="106"/>
      <c r="BO70" s="106"/>
      <c r="BP70" s="106"/>
      <c r="BQ70" s="106"/>
      <c r="BR70" s="107"/>
      <c r="BS70" s="107"/>
      <c r="BT70" s="107"/>
      <c r="BU70" s="107"/>
      <c r="BV70" s="107"/>
      <c r="BW70" s="107"/>
      <c r="BX70" s="107"/>
      <c r="BY70" s="107"/>
      <c r="BZ70" s="108"/>
    </row>
    <row r="71" spans="1:79" ht="51" customHeight="1">
      <c r="A71" s="41">
        <v>0</v>
      </c>
      <c r="B71" s="41"/>
      <c r="C71" s="110" t="s">
        <v>81</v>
      </c>
      <c r="D71" s="89"/>
      <c r="E71" s="89"/>
      <c r="F71" s="89"/>
      <c r="G71" s="89"/>
      <c r="H71" s="89"/>
      <c r="I71" s="90"/>
      <c r="J71" s="65" t="s">
        <v>82</v>
      </c>
      <c r="K71" s="65"/>
      <c r="L71" s="65"/>
      <c r="M71" s="65"/>
      <c r="N71" s="65"/>
      <c r="O71" s="65" t="s">
        <v>107</v>
      </c>
      <c r="P71" s="65"/>
      <c r="Q71" s="65"/>
      <c r="R71" s="65"/>
      <c r="S71" s="65"/>
      <c r="T71" s="65"/>
      <c r="U71" s="65"/>
      <c r="V71" s="65"/>
      <c r="W71" s="65"/>
      <c r="X71" s="65"/>
      <c r="Y71" s="113">
        <v>177</v>
      </c>
      <c r="Z71" s="113"/>
      <c r="AA71" s="113"/>
      <c r="AB71" s="113"/>
      <c r="AC71" s="113"/>
      <c r="AD71" s="113">
        <v>0</v>
      </c>
      <c r="AE71" s="113"/>
      <c r="AF71" s="113"/>
      <c r="AG71" s="113"/>
      <c r="AH71" s="113"/>
      <c r="AI71" s="113">
        <f>Y71+AD71</f>
        <v>177</v>
      </c>
      <c r="AJ71" s="113"/>
      <c r="AK71" s="113"/>
      <c r="AL71" s="113"/>
      <c r="AM71" s="113"/>
      <c r="AN71" s="113">
        <v>177</v>
      </c>
      <c r="AO71" s="113"/>
      <c r="AP71" s="113"/>
      <c r="AQ71" s="113"/>
      <c r="AR71" s="113"/>
      <c r="AS71" s="113">
        <v>0</v>
      </c>
      <c r="AT71" s="113"/>
      <c r="AU71" s="113"/>
      <c r="AV71" s="113"/>
      <c r="AW71" s="113"/>
      <c r="AX71" s="123">
        <f>AN71+AS71</f>
        <v>177</v>
      </c>
      <c r="AY71" s="123"/>
      <c r="AZ71" s="123"/>
      <c r="BA71" s="123"/>
      <c r="BB71" s="123"/>
      <c r="BC71" s="114">
        <f>AN71-Y71</f>
        <v>0</v>
      </c>
      <c r="BD71" s="114"/>
      <c r="BE71" s="114"/>
      <c r="BF71" s="114"/>
      <c r="BG71" s="114"/>
      <c r="BH71" s="114">
        <f>AS71-AD71</f>
        <v>0</v>
      </c>
      <c r="BI71" s="114"/>
      <c r="BJ71" s="114"/>
      <c r="BK71" s="114"/>
      <c r="BL71" s="114"/>
      <c r="BM71" s="114">
        <f>BC71+BH71</f>
        <v>0</v>
      </c>
      <c r="BN71" s="114"/>
      <c r="BO71" s="114"/>
      <c r="BP71" s="114"/>
      <c r="BQ71" s="114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51" customHeight="1">
      <c r="A72" s="41">
        <v>0</v>
      </c>
      <c r="B72" s="41"/>
      <c r="C72" s="110" t="s">
        <v>106</v>
      </c>
      <c r="D72" s="89"/>
      <c r="E72" s="89"/>
      <c r="F72" s="89"/>
      <c r="G72" s="89"/>
      <c r="H72" s="89"/>
      <c r="I72" s="90"/>
      <c r="J72" s="65" t="s">
        <v>82</v>
      </c>
      <c r="K72" s="65"/>
      <c r="L72" s="65"/>
      <c r="M72" s="65"/>
      <c r="N72" s="65"/>
      <c r="O72" s="65" t="s">
        <v>107</v>
      </c>
      <c r="P72" s="65"/>
      <c r="Q72" s="65"/>
      <c r="R72" s="65"/>
      <c r="S72" s="65"/>
      <c r="T72" s="65"/>
      <c r="U72" s="65"/>
      <c r="V72" s="65"/>
      <c r="W72" s="65"/>
      <c r="X72" s="65"/>
      <c r="Y72" s="113">
        <v>97</v>
      </c>
      <c r="Z72" s="113"/>
      <c r="AA72" s="113"/>
      <c r="AB72" s="113"/>
      <c r="AC72" s="113"/>
      <c r="AD72" s="113">
        <v>0</v>
      </c>
      <c r="AE72" s="113"/>
      <c r="AF72" s="113"/>
      <c r="AG72" s="113"/>
      <c r="AH72" s="113"/>
      <c r="AI72" s="113">
        <f>Y72+AD72</f>
        <v>97</v>
      </c>
      <c r="AJ72" s="113"/>
      <c r="AK72" s="113"/>
      <c r="AL72" s="113"/>
      <c r="AM72" s="113"/>
      <c r="AN72" s="113">
        <v>97</v>
      </c>
      <c r="AO72" s="113"/>
      <c r="AP72" s="113"/>
      <c r="AQ72" s="113"/>
      <c r="AR72" s="113"/>
      <c r="AS72" s="113">
        <v>0</v>
      </c>
      <c r="AT72" s="113"/>
      <c r="AU72" s="113"/>
      <c r="AV72" s="113"/>
      <c r="AW72" s="113"/>
      <c r="AX72" s="123">
        <f>AN72+AS72</f>
        <v>97</v>
      </c>
      <c r="AY72" s="123"/>
      <c r="AZ72" s="123"/>
      <c r="BA72" s="123"/>
      <c r="BB72" s="123"/>
      <c r="BC72" s="114">
        <f>AN72-Y72</f>
        <v>0</v>
      </c>
      <c r="BD72" s="114"/>
      <c r="BE72" s="114"/>
      <c r="BF72" s="114"/>
      <c r="BG72" s="114"/>
      <c r="BH72" s="114">
        <f>AS72-AD72</f>
        <v>0</v>
      </c>
      <c r="BI72" s="114"/>
      <c r="BJ72" s="114"/>
      <c r="BK72" s="114"/>
      <c r="BL72" s="114"/>
      <c r="BM72" s="114">
        <f>BC72+BH72</f>
        <v>0</v>
      </c>
      <c r="BN72" s="114"/>
      <c r="BO72" s="114"/>
      <c r="BP72" s="114"/>
      <c r="BQ72" s="114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64.5" customHeight="1">
      <c r="A73" s="41">
        <v>0</v>
      </c>
      <c r="B73" s="41"/>
      <c r="C73" s="110" t="s">
        <v>108</v>
      </c>
      <c r="D73" s="89"/>
      <c r="E73" s="89"/>
      <c r="F73" s="89"/>
      <c r="G73" s="89"/>
      <c r="H73" s="89"/>
      <c r="I73" s="90"/>
      <c r="J73" s="65" t="s">
        <v>82</v>
      </c>
      <c r="K73" s="65"/>
      <c r="L73" s="65"/>
      <c r="M73" s="65"/>
      <c r="N73" s="65"/>
      <c r="O73" s="65" t="s">
        <v>107</v>
      </c>
      <c r="P73" s="65"/>
      <c r="Q73" s="65"/>
      <c r="R73" s="65"/>
      <c r="S73" s="65"/>
      <c r="T73" s="65"/>
      <c r="U73" s="65"/>
      <c r="V73" s="65"/>
      <c r="W73" s="65"/>
      <c r="X73" s="65"/>
      <c r="Y73" s="113">
        <v>80</v>
      </c>
      <c r="Z73" s="113"/>
      <c r="AA73" s="113"/>
      <c r="AB73" s="113"/>
      <c r="AC73" s="113"/>
      <c r="AD73" s="113">
        <v>0</v>
      </c>
      <c r="AE73" s="113"/>
      <c r="AF73" s="113"/>
      <c r="AG73" s="113"/>
      <c r="AH73" s="113"/>
      <c r="AI73" s="113">
        <f>Y73+AD73</f>
        <v>80</v>
      </c>
      <c r="AJ73" s="113"/>
      <c r="AK73" s="113"/>
      <c r="AL73" s="113"/>
      <c r="AM73" s="113"/>
      <c r="AN73" s="113">
        <v>80</v>
      </c>
      <c r="AO73" s="113"/>
      <c r="AP73" s="113"/>
      <c r="AQ73" s="113"/>
      <c r="AR73" s="113"/>
      <c r="AS73" s="113">
        <v>0</v>
      </c>
      <c r="AT73" s="113"/>
      <c r="AU73" s="113"/>
      <c r="AV73" s="113"/>
      <c r="AW73" s="113"/>
      <c r="AX73" s="123">
        <f>AN73+AS73</f>
        <v>80</v>
      </c>
      <c r="AY73" s="123"/>
      <c r="AZ73" s="123"/>
      <c r="BA73" s="123"/>
      <c r="BB73" s="123"/>
      <c r="BC73" s="114">
        <f>AN73-Y73</f>
        <v>0</v>
      </c>
      <c r="BD73" s="114"/>
      <c r="BE73" s="114"/>
      <c r="BF73" s="114"/>
      <c r="BG73" s="114"/>
      <c r="BH73" s="114">
        <f>AS73-AD73</f>
        <v>0</v>
      </c>
      <c r="BI73" s="114"/>
      <c r="BJ73" s="114"/>
      <c r="BK73" s="114"/>
      <c r="BL73" s="114"/>
      <c r="BM73" s="114">
        <f>BC73+BH73</f>
        <v>0</v>
      </c>
      <c r="BN73" s="114"/>
      <c r="BO73" s="114"/>
      <c r="BP73" s="114"/>
      <c r="BQ73" s="114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27.75" customHeight="1">
      <c r="A74" s="41">
        <v>0</v>
      </c>
      <c r="B74" s="41"/>
      <c r="C74" s="110" t="s">
        <v>110</v>
      </c>
      <c r="D74" s="89"/>
      <c r="E74" s="89"/>
      <c r="F74" s="89"/>
      <c r="G74" s="89"/>
      <c r="H74" s="89"/>
      <c r="I74" s="90"/>
      <c r="J74" s="65" t="s">
        <v>111</v>
      </c>
      <c r="K74" s="65"/>
      <c r="L74" s="65"/>
      <c r="M74" s="65"/>
      <c r="N74" s="65"/>
      <c r="O74" s="65" t="s">
        <v>107</v>
      </c>
      <c r="P74" s="65"/>
      <c r="Q74" s="65"/>
      <c r="R74" s="65"/>
      <c r="S74" s="65"/>
      <c r="T74" s="65"/>
      <c r="U74" s="65"/>
      <c r="V74" s="65"/>
      <c r="W74" s="65"/>
      <c r="X74" s="65"/>
      <c r="Y74" s="113">
        <v>1</v>
      </c>
      <c r="Z74" s="113"/>
      <c r="AA74" s="113"/>
      <c r="AB74" s="113"/>
      <c r="AC74" s="113"/>
      <c r="AD74" s="113">
        <v>2</v>
      </c>
      <c r="AE74" s="113"/>
      <c r="AF74" s="113"/>
      <c r="AG74" s="113"/>
      <c r="AH74" s="113"/>
      <c r="AI74" s="113">
        <v>2</v>
      </c>
      <c r="AJ74" s="113"/>
      <c r="AK74" s="113"/>
      <c r="AL74" s="113"/>
      <c r="AM74" s="113"/>
      <c r="AN74" s="113">
        <v>1</v>
      </c>
      <c r="AO74" s="113"/>
      <c r="AP74" s="113"/>
      <c r="AQ74" s="113"/>
      <c r="AR74" s="113"/>
      <c r="AS74" s="113">
        <v>2</v>
      </c>
      <c r="AT74" s="113"/>
      <c r="AU74" s="113"/>
      <c r="AV74" s="113"/>
      <c r="AW74" s="113"/>
      <c r="AX74" s="123">
        <v>2</v>
      </c>
      <c r="AY74" s="123"/>
      <c r="AZ74" s="123"/>
      <c r="BA74" s="123"/>
      <c r="BB74" s="123"/>
      <c r="BC74" s="114">
        <f>AN74-Y74</f>
        <v>0</v>
      </c>
      <c r="BD74" s="114"/>
      <c r="BE74" s="114"/>
      <c r="BF74" s="114"/>
      <c r="BG74" s="114"/>
      <c r="BH74" s="114">
        <f>AS74-AD74</f>
        <v>0</v>
      </c>
      <c r="BI74" s="114"/>
      <c r="BJ74" s="114"/>
      <c r="BK74" s="114"/>
      <c r="BL74" s="114"/>
      <c r="BM74" s="114">
        <f>BC74+BH74</f>
        <v>0</v>
      </c>
      <c r="BN74" s="114"/>
      <c r="BO74" s="114"/>
      <c r="BP74" s="114"/>
      <c r="BQ74" s="114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57" customHeight="1">
      <c r="A75" s="41">
        <v>0</v>
      </c>
      <c r="B75" s="41"/>
      <c r="C75" s="110" t="s">
        <v>112</v>
      </c>
      <c r="D75" s="89"/>
      <c r="E75" s="89"/>
      <c r="F75" s="89"/>
      <c r="G75" s="89"/>
      <c r="H75" s="89"/>
      <c r="I75" s="90"/>
      <c r="J75" s="65" t="s">
        <v>111</v>
      </c>
      <c r="K75" s="65"/>
      <c r="L75" s="65"/>
      <c r="M75" s="65"/>
      <c r="N75" s="65"/>
      <c r="O75" s="65" t="s">
        <v>107</v>
      </c>
      <c r="P75" s="65"/>
      <c r="Q75" s="65"/>
      <c r="R75" s="65"/>
      <c r="S75" s="65"/>
      <c r="T75" s="65"/>
      <c r="U75" s="65"/>
      <c r="V75" s="65"/>
      <c r="W75" s="65"/>
      <c r="X75" s="65"/>
      <c r="Y75" s="113">
        <v>0</v>
      </c>
      <c r="Z75" s="113"/>
      <c r="AA75" s="113"/>
      <c r="AB75" s="113"/>
      <c r="AC75" s="113"/>
      <c r="AD75" s="113">
        <v>3</v>
      </c>
      <c r="AE75" s="113"/>
      <c r="AF75" s="113"/>
      <c r="AG75" s="113"/>
      <c r="AH75" s="113"/>
      <c r="AI75" s="113">
        <f>Y75+AD75</f>
        <v>3</v>
      </c>
      <c r="AJ75" s="113"/>
      <c r="AK75" s="113"/>
      <c r="AL75" s="113"/>
      <c r="AM75" s="113"/>
      <c r="AN75" s="113">
        <v>0</v>
      </c>
      <c r="AO75" s="113"/>
      <c r="AP75" s="113"/>
      <c r="AQ75" s="113"/>
      <c r="AR75" s="113"/>
      <c r="AS75" s="113">
        <v>3</v>
      </c>
      <c r="AT75" s="113"/>
      <c r="AU75" s="113"/>
      <c r="AV75" s="113"/>
      <c r="AW75" s="113"/>
      <c r="AX75" s="123">
        <f>AN75+AS75</f>
        <v>3</v>
      </c>
      <c r="AY75" s="123"/>
      <c r="AZ75" s="123"/>
      <c r="BA75" s="123"/>
      <c r="BB75" s="123"/>
      <c r="BC75" s="114">
        <f>AN75-Y75</f>
        <v>0</v>
      </c>
      <c r="BD75" s="114"/>
      <c r="BE75" s="114"/>
      <c r="BF75" s="114"/>
      <c r="BG75" s="114"/>
      <c r="BH75" s="114">
        <f>AS75-AD75</f>
        <v>0</v>
      </c>
      <c r="BI75" s="114"/>
      <c r="BJ75" s="114"/>
      <c r="BK75" s="114"/>
      <c r="BL75" s="114"/>
      <c r="BM75" s="114">
        <f>BC75+BH75</f>
        <v>0</v>
      </c>
      <c r="BN75" s="114"/>
      <c r="BO75" s="114"/>
      <c r="BP75" s="114"/>
      <c r="BQ75" s="114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s="95" customFormat="1" ht="15.75">
      <c r="A76" s="91">
        <v>0</v>
      </c>
      <c r="B76" s="91"/>
      <c r="C76" s="109" t="s">
        <v>83</v>
      </c>
      <c r="D76" s="93"/>
      <c r="E76" s="93"/>
      <c r="F76" s="93"/>
      <c r="G76" s="93"/>
      <c r="H76" s="93"/>
      <c r="I76" s="94"/>
      <c r="J76" s="104" t="s">
        <v>75</v>
      </c>
      <c r="K76" s="104"/>
      <c r="L76" s="104"/>
      <c r="M76" s="104"/>
      <c r="N76" s="104"/>
      <c r="O76" s="104" t="s">
        <v>75</v>
      </c>
      <c r="P76" s="104"/>
      <c r="Q76" s="104"/>
      <c r="R76" s="104"/>
      <c r="S76" s="104"/>
      <c r="T76" s="104"/>
      <c r="U76" s="104"/>
      <c r="V76" s="104"/>
      <c r="W76" s="104"/>
      <c r="X76" s="104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5"/>
      <c r="AP76" s="105"/>
      <c r="AQ76" s="105"/>
      <c r="AR76" s="105"/>
      <c r="AS76" s="105"/>
      <c r="AT76" s="105"/>
      <c r="AU76" s="105"/>
      <c r="AV76" s="105"/>
      <c r="AW76" s="105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  <c r="BH76" s="106"/>
      <c r="BI76" s="106"/>
      <c r="BJ76" s="106"/>
      <c r="BK76" s="106"/>
      <c r="BL76" s="106"/>
      <c r="BM76" s="106"/>
      <c r="BN76" s="106"/>
      <c r="BO76" s="106"/>
      <c r="BP76" s="106"/>
      <c r="BQ76" s="106"/>
      <c r="BR76" s="107"/>
      <c r="BS76" s="107"/>
      <c r="BT76" s="107"/>
      <c r="BU76" s="107"/>
      <c r="BV76" s="107"/>
      <c r="BW76" s="107"/>
      <c r="BX76" s="107"/>
      <c r="BY76" s="107"/>
      <c r="BZ76" s="108"/>
    </row>
    <row r="77" spans="1:79" ht="51" customHeight="1">
      <c r="A77" s="41">
        <v>0</v>
      </c>
      <c r="B77" s="41"/>
      <c r="C77" s="110" t="s">
        <v>84</v>
      </c>
      <c r="D77" s="89"/>
      <c r="E77" s="89"/>
      <c r="F77" s="89"/>
      <c r="G77" s="89"/>
      <c r="H77" s="89"/>
      <c r="I77" s="90"/>
      <c r="J77" s="65" t="s">
        <v>85</v>
      </c>
      <c r="K77" s="65"/>
      <c r="L77" s="65"/>
      <c r="M77" s="65"/>
      <c r="N77" s="65"/>
      <c r="O77" s="65" t="s">
        <v>107</v>
      </c>
      <c r="P77" s="65"/>
      <c r="Q77" s="65"/>
      <c r="R77" s="65"/>
      <c r="S77" s="65"/>
      <c r="T77" s="65"/>
      <c r="U77" s="65"/>
      <c r="V77" s="65"/>
      <c r="W77" s="65"/>
      <c r="X77" s="65"/>
      <c r="Y77" s="113">
        <v>32424.880000000001</v>
      </c>
      <c r="Z77" s="113"/>
      <c r="AA77" s="113"/>
      <c r="AB77" s="113"/>
      <c r="AC77" s="113"/>
      <c r="AD77" s="113">
        <v>0</v>
      </c>
      <c r="AE77" s="113"/>
      <c r="AF77" s="113"/>
      <c r="AG77" s="113"/>
      <c r="AH77" s="113"/>
      <c r="AI77" s="113">
        <f>Y77+AD77</f>
        <v>32424.880000000001</v>
      </c>
      <c r="AJ77" s="113"/>
      <c r="AK77" s="113"/>
      <c r="AL77" s="113"/>
      <c r="AM77" s="113"/>
      <c r="AN77" s="113">
        <v>32476.34</v>
      </c>
      <c r="AO77" s="113"/>
      <c r="AP77" s="113"/>
      <c r="AQ77" s="113"/>
      <c r="AR77" s="113"/>
      <c r="AS77" s="113">
        <v>0</v>
      </c>
      <c r="AT77" s="113"/>
      <c r="AU77" s="113"/>
      <c r="AV77" s="113"/>
      <c r="AW77" s="113"/>
      <c r="AX77" s="114">
        <f>AN77+AS77</f>
        <v>32476.34</v>
      </c>
      <c r="AY77" s="114"/>
      <c r="AZ77" s="114"/>
      <c r="BA77" s="114"/>
      <c r="BB77" s="114"/>
      <c r="BC77" s="114">
        <f>AN77-Y77</f>
        <v>51.459999999999127</v>
      </c>
      <c r="BD77" s="114"/>
      <c r="BE77" s="114"/>
      <c r="BF77" s="114"/>
      <c r="BG77" s="114"/>
      <c r="BH77" s="114">
        <f>AS77-AD77</f>
        <v>0</v>
      </c>
      <c r="BI77" s="114"/>
      <c r="BJ77" s="114"/>
      <c r="BK77" s="114"/>
      <c r="BL77" s="114"/>
      <c r="BM77" s="114">
        <f>BC77+BH77</f>
        <v>51.459999999999127</v>
      </c>
      <c r="BN77" s="114"/>
      <c r="BO77" s="114"/>
      <c r="BP77" s="114"/>
      <c r="BQ77" s="11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51" customHeight="1">
      <c r="A78" s="41">
        <v>0</v>
      </c>
      <c r="B78" s="41"/>
      <c r="C78" s="110" t="s">
        <v>113</v>
      </c>
      <c r="D78" s="89"/>
      <c r="E78" s="89"/>
      <c r="F78" s="89"/>
      <c r="G78" s="89"/>
      <c r="H78" s="89"/>
      <c r="I78" s="90"/>
      <c r="J78" s="65" t="s">
        <v>85</v>
      </c>
      <c r="K78" s="65"/>
      <c r="L78" s="65"/>
      <c r="M78" s="65"/>
      <c r="N78" s="65"/>
      <c r="O78" s="65" t="s">
        <v>107</v>
      </c>
      <c r="P78" s="65"/>
      <c r="Q78" s="65"/>
      <c r="R78" s="65"/>
      <c r="S78" s="65"/>
      <c r="T78" s="65"/>
      <c r="U78" s="65"/>
      <c r="V78" s="65"/>
      <c r="W78" s="65"/>
      <c r="X78" s="65"/>
      <c r="Y78" s="113">
        <v>31848.240000000002</v>
      </c>
      <c r="Z78" s="113"/>
      <c r="AA78" s="113"/>
      <c r="AB78" s="113"/>
      <c r="AC78" s="113"/>
      <c r="AD78" s="113">
        <v>0</v>
      </c>
      <c r="AE78" s="113"/>
      <c r="AF78" s="113"/>
      <c r="AG78" s="113"/>
      <c r="AH78" s="113"/>
      <c r="AI78" s="113">
        <f>Y78+AD78</f>
        <v>31848.240000000002</v>
      </c>
      <c r="AJ78" s="113"/>
      <c r="AK78" s="113"/>
      <c r="AL78" s="113"/>
      <c r="AM78" s="113"/>
      <c r="AN78" s="113">
        <v>31517.040000000001</v>
      </c>
      <c r="AO78" s="113"/>
      <c r="AP78" s="113"/>
      <c r="AQ78" s="113"/>
      <c r="AR78" s="113"/>
      <c r="AS78" s="113">
        <v>0</v>
      </c>
      <c r="AT78" s="113"/>
      <c r="AU78" s="113"/>
      <c r="AV78" s="113"/>
      <c r="AW78" s="113"/>
      <c r="AX78" s="114">
        <f>AN78+AS78</f>
        <v>31517.040000000001</v>
      </c>
      <c r="AY78" s="114"/>
      <c r="AZ78" s="114"/>
      <c r="BA78" s="114"/>
      <c r="BB78" s="114"/>
      <c r="BC78" s="114">
        <f>AN78-Y78</f>
        <v>-331.20000000000073</v>
      </c>
      <c r="BD78" s="114"/>
      <c r="BE78" s="114"/>
      <c r="BF78" s="114"/>
      <c r="BG78" s="114"/>
      <c r="BH78" s="114">
        <f>AS78-AD78</f>
        <v>0</v>
      </c>
      <c r="BI78" s="114"/>
      <c r="BJ78" s="114"/>
      <c r="BK78" s="114"/>
      <c r="BL78" s="114"/>
      <c r="BM78" s="114">
        <f>BC78+BH78</f>
        <v>-331.20000000000073</v>
      </c>
      <c r="BN78" s="114"/>
      <c r="BO78" s="114"/>
      <c r="BP78" s="114"/>
      <c r="BQ78" s="11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63.75" customHeight="1">
      <c r="A79" s="41">
        <v>0</v>
      </c>
      <c r="B79" s="41"/>
      <c r="C79" s="110" t="s">
        <v>86</v>
      </c>
      <c r="D79" s="89"/>
      <c r="E79" s="89"/>
      <c r="F79" s="89"/>
      <c r="G79" s="89"/>
      <c r="H79" s="89"/>
      <c r="I79" s="90"/>
      <c r="J79" s="65" t="s">
        <v>82</v>
      </c>
      <c r="K79" s="65"/>
      <c r="L79" s="65"/>
      <c r="M79" s="65"/>
      <c r="N79" s="65"/>
      <c r="O79" s="65" t="s">
        <v>107</v>
      </c>
      <c r="P79" s="65"/>
      <c r="Q79" s="65"/>
      <c r="R79" s="65"/>
      <c r="S79" s="65"/>
      <c r="T79" s="65"/>
      <c r="U79" s="65"/>
      <c r="V79" s="65"/>
      <c r="W79" s="65"/>
      <c r="X79" s="65"/>
      <c r="Y79" s="113">
        <v>5</v>
      </c>
      <c r="Z79" s="113"/>
      <c r="AA79" s="113"/>
      <c r="AB79" s="113"/>
      <c r="AC79" s="113"/>
      <c r="AD79" s="113">
        <v>0</v>
      </c>
      <c r="AE79" s="113"/>
      <c r="AF79" s="113"/>
      <c r="AG79" s="113"/>
      <c r="AH79" s="113"/>
      <c r="AI79" s="113">
        <f>Y79+AD79</f>
        <v>5</v>
      </c>
      <c r="AJ79" s="113"/>
      <c r="AK79" s="113"/>
      <c r="AL79" s="113"/>
      <c r="AM79" s="113"/>
      <c r="AN79" s="113">
        <v>5</v>
      </c>
      <c r="AO79" s="113"/>
      <c r="AP79" s="113"/>
      <c r="AQ79" s="113"/>
      <c r="AR79" s="113"/>
      <c r="AS79" s="113">
        <v>0</v>
      </c>
      <c r="AT79" s="113"/>
      <c r="AU79" s="113"/>
      <c r="AV79" s="113"/>
      <c r="AW79" s="113"/>
      <c r="AX79" s="123">
        <f>AN79+AS79</f>
        <v>5</v>
      </c>
      <c r="AY79" s="123"/>
      <c r="AZ79" s="123"/>
      <c r="BA79" s="123"/>
      <c r="BB79" s="123"/>
      <c r="BC79" s="114">
        <f>AN79-Y79</f>
        <v>0</v>
      </c>
      <c r="BD79" s="114"/>
      <c r="BE79" s="114"/>
      <c r="BF79" s="114"/>
      <c r="BG79" s="114"/>
      <c r="BH79" s="114">
        <f>AS79-AD79</f>
        <v>0</v>
      </c>
      <c r="BI79" s="114"/>
      <c r="BJ79" s="114"/>
      <c r="BK79" s="114"/>
      <c r="BL79" s="114"/>
      <c r="BM79" s="114">
        <f>BC79+BH79</f>
        <v>0</v>
      </c>
      <c r="BN79" s="114"/>
      <c r="BO79" s="114"/>
      <c r="BP79" s="114"/>
      <c r="BQ79" s="11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39.75" customHeight="1">
      <c r="A80" s="41">
        <v>0</v>
      </c>
      <c r="B80" s="41"/>
      <c r="C80" s="110" t="s">
        <v>114</v>
      </c>
      <c r="D80" s="89"/>
      <c r="E80" s="89"/>
      <c r="F80" s="89"/>
      <c r="G80" s="89"/>
      <c r="H80" s="89"/>
      <c r="I80" s="90"/>
      <c r="J80" s="65" t="s">
        <v>85</v>
      </c>
      <c r="K80" s="65"/>
      <c r="L80" s="65"/>
      <c r="M80" s="65"/>
      <c r="N80" s="65"/>
      <c r="O80" s="65" t="s">
        <v>107</v>
      </c>
      <c r="P80" s="65"/>
      <c r="Q80" s="65"/>
      <c r="R80" s="65"/>
      <c r="S80" s="65"/>
      <c r="T80" s="65"/>
      <c r="U80" s="65"/>
      <c r="V80" s="65"/>
      <c r="W80" s="65"/>
      <c r="X80" s="65"/>
      <c r="Y80" s="124">
        <v>2500</v>
      </c>
      <c r="Z80" s="124"/>
      <c r="AA80" s="124"/>
      <c r="AB80" s="124"/>
      <c r="AC80" s="124"/>
      <c r="AD80" s="124">
        <v>74900</v>
      </c>
      <c r="AE80" s="124"/>
      <c r="AF80" s="124"/>
      <c r="AG80" s="124"/>
      <c r="AH80" s="124"/>
      <c r="AI80" s="124">
        <f>Y80+AD80</f>
        <v>77400</v>
      </c>
      <c r="AJ80" s="124"/>
      <c r="AK80" s="124"/>
      <c r="AL80" s="124"/>
      <c r="AM80" s="124"/>
      <c r="AN80" s="124">
        <v>2500</v>
      </c>
      <c r="AO80" s="124"/>
      <c r="AP80" s="124"/>
      <c r="AQ80" s="124"/>
      <c r="AR80" s="124"/>
      <c r="AS80" s="124">
        <v>74880</v>
      </c>
      <c r="AT80" s="124"/>
      <c r="AU80" s="124"/>
      <c r="AV80" s="124"/>
      <c r="AW80" s="124"/>
      <c r="AX80" s="114">
        <f>AN80+AS80</f>
        <v>77380</v>
      </c>
      <c r="AY80" s="114"/>
      <c r="AZ80" s="114"/>
      <c r="BA80" s="114"/>
      <c r="BB80" s="114"/>
      <c r="BC80" s="114">
        <f>AN80-Y80</f>
        <v>0</v>
      </c>
      <c r="BD80" s="114"/>
      <c r="BE80" s="114"/>
      <c r="BF80" s="114"/>
      <c r="BG80" s="114"/>
      <c r="BH80" s="114">
        <f>AS80-AD80</f>
        <v>-20</v>
      </c>
      <c r="BI80" s="114"/>
      <c r="BJ80" s="114"/>
      <c r="BK80" s="114"/>
      <c r="BL80" s="114"/>
      <c r="BM80" s="114">
        <f>BC80+BH80</f>
        <v>-20</v>
      </c>
      <c r="BN80" s="114"/>
      <c r="BO80" s="114"/>
      <c r="BP80" s="114"/>
      <c r="BQ80" s="114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8" ht="35.25" customHeight="1">
      <c r="A81" s="41">
        <v>0</v>
      </c>
      <c r="B81" s="41"/>
      <c r="C81" s="110" t="s">
        <v>115</v>
      </c>
      <c r="D81" s="89"/>
      <c r="E81" s="89"/>
      <c r="F81" s="89"/>
      <c r="G81" s="89"/>
      <c r="H81" s="89"/>
      <c r="I81" s="90"/>
      <c r="J81" s="65" t="s">
        <v>85</v>
      </c>
      <c r="K81" s="65"/>
      <c r="L81" s="65"/>
      <c r="M81" s="65"/>
      <c r="N81" s="65"/>
      <c r="O81" s="65" t="s">
        <v>107</v>
      </c>
      <c r="P81" s="65"/>
      <c r="Q81" s="65"/>
      <c r="R81" s="65"/>
      <c r="S81" s="65"/>
      <c r="T81" s="65"/>
      <c r="U81" s="65"/>
      <c r="V81" s="65"/>
      <c r="W81" s="65"/>
      <c r="X81" s="65"/>
      <c r="Y81" s="113">
        <v>0</v>
      </c>
      <c r="Z81" s="113"/>
      <c r="AA81" s="113"/>
      <c r="AB81" s="113"/>
      <c r="AC81" s="113"/>
      <c r="AD81" s="113">
        <v>18592.330000000002</v>
      </c>
      <c r="AE81" s="113"/>
      <c r="AF81" s="113"/>
      <c r="AG81" s="113"/>
      <c r="AH81" s="113"/>
      <c r="AI81" s="113">
        <f>Y81+AD81</f>
        <v>18592.330000000002</v>
      </c>
      <c r="AJ81" s="113"/>
      <c r="AK81" s="113"/>
      <c r="AL81" s="113"/>
      <c r="AM81" s="113"/>
      <c r="AN81" s="113">
        <v>0</v>
      </c>
      <c r="AO81" s="113"/>
      <c r="AP81" s="113"/>
      <c r="AQ81" s="113"/>
      <c r="AR81" s="113"/>
      <c r="AS81" s="113">
        <v>18592.330000000002</v>
      </c>
      <c r="AT81" s="113"/>
      <c r="AU81" s="113"/>
      <c r="AV81" s="113"/>
      <c r="AW81" s="113"/>
      <c r="AX81" s="114">
        <f>AN81+AS81</f>
        <v>18592.330000000002</v>
      </c>
      <c r="AY81" s="114"/>
      <c r="AZ81" s="114"/>
      <c r="BA81" s="114"/>
      <c r="BB81" s="114"/>
      <c r="BC81" s="114">
        <f>AN81-Y81</f>
        <v>0</v>
      </c>
      <c r="BD81" s="114"/>
      <c r="BE81" s="114"/>
      <c r="BF81" s="114"/>
      <c r="BG81" s="114"/>
      <c r="BH81" s="114">
        <f>AS81-AD81</f>
        <v>0</v>
      </c>
      <c r="BI81" s="114"/>
      <c r="BJ81" s="114"/>
      <c r="BK81" s="114"/>
      <c r="BL81" s="114"/>
      <c r="BM81" s="114">
        <f>BC81+BH81</f>
        <v>0</v>
      </c>
      <c r="BN81" s="114"/>
      <c r="BO81" s="114"/>
      <c r="BP81" s="114"/>
      <c r="BQ81" s="114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8" s="95" customFormat="1" ht="15.75">
      <c r="A82" s="91">
        <v>0</v>
      </c>
      <c r="B82" s="91"/>
      <c r="C82" s="109" t="s">
        <v>87</v>
      </c>
      <c r="D82" s="93"/>
      <c r="E82" s="93"/>
      <c r="F82" s="93"/>
      <c r="G82" s="93"/>
      <c r="H82" s="93"/>
      <c r="I82" s="94"/>
      <c r="J82" s="104" t="s">
        <v>75</v>
      </c>
      <c r="K82" s="104"/>
      <c r="L82" s="104"/>
      <c r="M82" s="104"/>
      <c r="N82" s="104"/>
      <c r="O82" s="104" t="s">
        <v>75</v>
      </c>
      <c r="P82" s="104"/>
      <c r="Q82" s="104"/>
      <c r="R82" s="104"/>
      <c r="S82" s="104"/>
      <c r="T82" s="104"/>
      <c r="U82" s="104"/>
      <c r="V82" s="104"/>
      <c r="W82" s="104"/>
      <c r="X82" s="104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  <c r="AO82" s="105"/>
      <c r="AP82" s="105"/>
      <c r="AQ82" s="105"/>
      <c r="AR82" s="105"/>
      <c r="AS82" s="105"/>
      <c r="AT82" s="105"/>
      <c r="AU82" s="105"/>
      <c r="AV82" s="105"/>
      <c r="AW82" s="105"/>
      <c r="AX82" s="106"/>
      <c r="AY82" s="106"/>
      <c r="AZ82" s="106"/>
      <c r="BA82" s="106"/>
      <c r="BB82" s="106"/>
      <c r="BC82" s="106"/>
      <c r="BD82" s="106"/>
      <c r="BE82" s="106"/>
      <c r="BF82" s="106"/>
      <c r="BG82" s="106"/>
      <c r="BH82" s="106"/>
      <c r="BI82" s="106"/>
      <c r="BJ82" s="106"/>
      <c r="BK82" s="106"/>
      <c r="BL82" s="106"/>
      <c r="BM82" s="106"/>
      <c r="BN82" s="106"/>
      <c r="BO82" s="106"/>
      <c r="BP82" s="106"/>
      <c r="BQ82" s="106"/>
      <c r="BR82" s="107"/>
      <c r="BS82" s="107"/>
      <c r="BT82" s="107"/>
      <c r="BU82" s="107"/>
      <c r="BV82" s="107"/>
      <c r="BW82" s="107"/>
      <c r="BX82" s="107"/>
      <c r="BY82" s="107"/>
      <c r="BZ82" s="108"/>
    </row>
    <row r="83" spans="1:78" ht="63.75" customHeight="1">
      <c r="A83" s="41">
        <v>0</v>
      </c>
      <c r="B83" s="41"/>
      <c r="C83" s="110" t="s">
        <v>88</v>
      </c>
      <c r="D83" s="89"/>
      <c r="E83" s="89"/>
      <c r="F83" s="89"/>
      <c r="G83" s="89"/>
      <c r="H83" s="89"/>
      <c r="I83" s="90"/>
      <c r="J83" s="65" t="s">
        <v>89</v>
      </c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113">
        <v>100</v>
      </c>
      <c r="Z83" s="113"/>
      <c r="AA83" s="113"/>
      <c r="AB83" s="113"/>
      <c r="AC83" s="113"/>
      <c r="AD83" s="113">
        <v>0</v>
      </c>
      <c r="AE83" s="113"/>
      <c r="AF83" s="113"/>
      <c r="AG83" s="113"/>
      <c r="AH83" s="113"/>
      <c r="AI83" s="113">
        <f>Y83+AD83</f>
        <v>100</v>
      </c>
      <c r="AJ83" s="113"/>
      <c r="AK83" s="113"/>
      <c r="AL83" s="113"/>
      <c r="AM83" s="113"/>
      <c r="AN83" s="113">
        <v>100</v>
      </c>
      <c r="AO83" s="113"/>
      <c r="AP83" s="113"/>
      <c r="AQ83" s="113"/>
      <c r="AR83" s="113"/>
      <c r="AS83" s="113">
        <v>0</v>
      </c>
      <c r="AT83" s="113"/>
      <c r="AU83" s="113"/>
      <c r="AV83" s="113"/>
      <c r="AW83" s="113"/>
      <c r="AX83" s="123">
        <f>AN83+AS83</f>
        <v>100</v>
      </c>
      <c r="AY83" s="123"/>
      <c r="AZ83" s="123"/>
      <c r="BA83" s="123"/>
      <c r="BB83" s="123"/>
      <c r="BC83" s="114">
        <f>AN83-Y83</f>
        <v>0</v>
      </c>
      <c r="BD83" s="114"/>
      <c r="BE83" s="114"/>
      <c r="BF83" s="114"/>
      <c r="BG83" s="114"/>
      <c r="BH83" s="114">
        <f>AS83-AD83</f>
        <v>0</v>
      </c>
      <c r="BI83" s="114"/>
      <c r="BJ83" s="114"/>
      <c r="BK83" s="114"/>
      <c r="BL83" s="114"/>
      <c r="BM83" s="114">
        <f>BC83+BH83</f>
        <v>0</v>
      </c>
      <c r="BN83" s="114"/>
      <c r="BO83" s="114"/>
      <c r="BP83" s="114"/>
      <c r="BQ83" s="114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8" ht="76.5" customHeight="1">
      <c r="A84" s="41">
        <v>0</v>
      </c>
      <c r="B84" s="41"/>
      <c r="C84" s="110" t="s">
        <v>90</v>
      </c>
      <c r="D84" s="89"/>
      <c r="E84" s="89"/>
      <c r="F84" s="89"/>
      <c r="G84" s="89"/>
      <c r="H84" s="89"/>
      <c r="I84" s="90"/>
      <c r="J84" s="65" t="s">
        <v>89</v>
      </c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113">
        <v>5</v>
      </c>
      <c r="Z84" s="113"/>
      <c r="AA84" s="113"/>
      <c r="AB84" s="113"/>
      <c r="AC84" s="113"/>
      <c r="AD84" s="113">
        <v>0</v>
      </c>
      <c r="AE84" s="113"/>
      <c r="AF84" s="113"/>
      <c r="AG84" s="113"/>
      <c r="AH84" s="113"/>
      <c r="AI84" s="113">
        <f>Y84+AD84</f>
        <v>5</v>
      </c>
      <c r="AJ84" s="113"/>
      <c r="AK84" s="113"/>
      <c r="AL84" s="113"/>
      <c r="AM84" s="113"/>
      <c r="AN84" s="113">
        <v>5</v>
      </c>
      <c r="AO84" s="113"/>
      <c r="AP84" s="113"/>
      <c r="AQ84" s="113"/>
      <c r="AR84" s="113"/>
      <c r="AS84" s="113">
        <v>0</v>
      </c>
      <c r="AT84" s="113"/>
      <c r="AU84" s="113"/>
      <c r="AV84" s="113"/>
      <c r="AW84" s="113"/>
      <c r="AX84" s="123">
        <f>AN84+AS84</f>
        <v>5</v>
      </c>
      <c r="AY84" s="123"/>
      <c r="AZ84" s="123"/>
      <c r="BA84" s="123"/>
      <c r="BB84" s="123"/>
      <c r="BC84" s="114">
        <f>AN84-Y84</f>
        <v>0</v>
      </c>
      <c r="BD84" s="114"/>
      <c r="BE84" s="114"/>
      <c r="BF84" s="114"/>
      <c r="BG84" s="114"/>
      <c r="BH84" s="114">
        <f>AS84-AD84</f>
        <v>0</v>
      </c>
      <c r="BI84" s="114"/>
      <c r="BJ84" s="114"/>
      <c r="BK84" s="114"/>
      <c r="BL84" s="114"/>
      <c r="BM84" s="114">
        <f>BC84+BH84</f>
        <v>0</v>
      </c>
      <c r="BN84" s="114"/>
      <c r="BO84" s="114"/>
      <c r="BP84" s="114"/>
      <c r="BQ84" s="114"/>
      <c r="BR84" s="11"/>
      <c r="BS84" s="11"/>
      <c r="BT84" s="11"/>
      <c r="BU84" s="11"/>
      <c r="BV84" s="11"/>
      <c r="BW84" s="11"/>
      <c r="BX84" s="11"/>
      <c r="BY84" s="11"/>
      <c r="BZ84" s="9"/>
    </row>
    <row r="86" spans="1:78" ht="15.95" customHeight="1">
      <c r="A86" s="32" t="s">
        <v>51</v>
      </c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</row>
    <row r="87" spans="1:78" ht="15.95" customHeigh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</row>
    <row r="88" spans="1:78" ht="15.95" customHeight="1">
      <c r="A88" s="17"/>
      <c r="B88" s="17"/>
      <c r="C88" s="17"/>
      <c r="D88" s="17"/>
      <c r="E88" s="17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89" spans="1:78" ht="12" customHeight="1">
      <c r="A89" s="30" t="s">
        <v>65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0" spans="1:78" ht="15.95" customHeight="1">
      <c r="A90" s="29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</row>
    <row r="91" spans="1:78" ht="21" customHeight="1">
      <c r="A91" s="118" t="s">
        <v>93</v>
      </c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3"/>
      <c r="AO91" s="3"/>
      <c r="AP91" s="119" t="s">
        <v>94</v>
      </c>
      <c r="AQ91" s="119"/>
      <c r="AR91" s="119"/>
      <c r="AS91" s="119"/>
      <c r="AT91" s="119"/>
      <c r="AU91" s="119"/>
      <c r="AV91" s="119"/>
      <c r="AW91" s="119"/>
      <c r="AX91" s="119"/>
      <c r="AY91" s="119"/>
      <c r="AZ91" s="119"/>
      <c r="BA91" s="119"/>
      <c r="BB91" s="119"/>
      <c r="BC91" s="119"/>
      <c r="BD91" s="119"/>
      <c r="BE91" s="119"/>
      <c r="BF91" s="119"/>
      <c r="BG91" s="119"/>
      <c r="BH91" s="119"/>
    </row>
    <row r="92" spans="1:78">
      <c r="W92" s="59" t="s">
        <v>9</v>
      </c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4"/>
      <c r="AO92" s="4"/>
      <c r="AP92" s="59" t="s">
        <v>10</v>
      </c>
      <c r="AQ92" s="59"/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59"/>
      <c r="BD92" s="59"/>
      <c r="BE92" s="59"/>
      <c r="BF92" s="59"/>
      <c r="BG92" s="59"/>
      <c r="BH92" s="59"/>
    </row>
    <row r="95" spans="1:78" ht="15.95" customHeight="1">
      <c r="A95" s="118" t="s">
        <v>116</v>
      </c>
      <c r="B95" s="118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3"/>
      <c r="AO95" s="3"/>
      <c r="AP95" s="119" t="s">
        <v>117</v>
      </c>
      <c r="AQ95" s="119"/>
      <c r="AR95" s="119"/>
      <c r="AS95" s="119"/>
      <c r="AT95" s="119"/>
      <c r="AU95" s="119"/>
      <c r="AV95" s="119"/>
      <c r="AW95" s="119"/>
      <c r="AX95" s="119"/>
      <c r="AY95" s="119"/>
      <c r="AZ95" s="119"/>
      <c r="BA95" s="119"/>
      <c r="BB95" s="119"/>
      <c r="BC95" s="119"/>
      <c r="BD95" s="119"/>
      <c r="BE95" s="119"/>
      <c r="BF95" s="119"/>
      <c r="BG95" s="119"/>
      <c r="BH95" s="119"/>
    </row>
    <row r="96" spans="1:78">
      <c r="W96" s="59" t="s">
        <v>9</v>
      </c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4"/>
      <c r="AO96" s="4"/>
      <c r="AP96" s="59" t="s">
        <v>10</v>
      </c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59"/>
      <c r="BF96" s="59"/>
      <c r="BG96" s="59"/>
      <c r="BH96" s="59"/>
    </row>
  </sheetData>
  <mergeCells count="510">
    <mergeCell ref="BB56:BF56"/>
    <mergeCell ref="BG56:BL56"/>
    <mergeCell ref="BB55:BF55"/>
    <mergeCell ref="BG55:BL55"/>
    <mergeCell ref="A56:P56"/>
    <mergeCell ref="Q56:U56"/>
    <mergeCell ref="V56:Z56"/>
    <mergeCell ref="AA56:AF56"/>
    <mergeCell ref="AG56:AK56"/>
    <mergeCell ref="AL56:AP56"/>
    <mergeCell ref="AQ56:AV56"/>
    <mergeCell ref="AW56:BA56"/>
    <mergeCell ref="BH81:BL81"/>
    <mergeCell ref="BM81:BQ81"/>
    <mergeCell ref="A55:P55"/>
    <mergeCell ref="Q55:U55"/>
    <mergeCell ref="V55:Z55"/>
    <mergeCell ref="AA55:AF55"/>
    <mergeCell ref="AG55:AK55"/>
    <mergeCell ref="AL55:AP55"/>
    <mergeCell ref="AQ55:AV55"/>
    <mergeCell ref="AW55:BA55"/>
    <mergeCell ref="AD81:AH81"/>
    <mergeCell ref="AI81:AM81"/>
    <mergeCell ref="AN81:AR81"/>
    <mergeCell ref="AS81:AW81"/>
    <mergeCell ref="AX81:BB81"/>
    <mergeCell ref="BC81:BG81"/>
    <mergeCell ref="AS80:AW80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BH78:BL78"/>
    <mergeCell ref="BM78:BQ78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D78:AH78"/>
    <mergeCell ref="AI78:AM78"/>
    <mergeCell ref="AN78:AR78"/>
    <mergeCell ref="AS78:AW78"/>
    <mergeCell ref="AX78:BB78"/>
    <mergeCell ref="BC78:BG78"/>
    <mergeCell ref="AS75:AW75"/>
    <mergeCell ref="AX75:BB75"/>
    <mergeCell ref="BC75:BG75"/>
    <mergeCell ref="BH75:BL75"/>
    <mergeCell ref="BM75:BQ75"/>
    <mergeCell ref="A78:B78"/>
    <mergeCell ref="C78:I78"/>
    <mergeCell ref="J78:N78"/>
    <mergeCell ref="O78:X78"/>
    <mergeCell ref="Y78:AC78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D74:AH74"/>
    <mergeCell ref="AI74:AM74"/>
    <mergeCell ref="AN74:AR74"/>
    <mergeCell ref="AS74:AW74"/>
    <mergeCell ref="AX74:BB74"/>
    <mergeCell ref="BC74:BG74"/>
    <mergeCell ref="AS69:AW69"/>
    <mergeCell ref="AX69:BB69"/>
    <mergeCell ref="BC69:BG69"/>
    <mergeCell ref="BH69:BL69"/>
    <mergeCell ref="BM69:BQ69"/>
    <mergeCell ref="A74:B74"/>
    <mergeCell ref="C74:I74"/>
    <mergeCell ref="J74:N74"/>
    <mergeCell ref="O74:X74"/>
    <mergeCell ref="Y74:AC74"/>
    <mergeCell ref="BH73:BL73"/>
    <mergeCell ref="BM73:BQ73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D73:AH73"/>
    <mergeCell ref="AI73:AM73"/>
    <mergeCell ref="AN73:AR73"/>
    <mergeCell ref="AS73:AW73"/>
    <mergeCell ref="AX73:BB73"/>
    <mergeCell ref="BC73:BG73"/>
    <mergeCell ref="AS72:AW72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BH68:BL68"/>
    <mergeCell ref="BM68:BQ68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D68:AH68"/>
    <mergeCell ref="AI68:AM68"/>
    <mergeCell ref="AN68:AR68"/>
    <mergeCell ref="AS68:AW68"/>
    <mergeCell ref="AX68:BB68"/>
    <mergeCell ref="BC68:BG68"/>
    <mergeCell ref="A68:B68"/>
    <mergeCell ref="C68:I68"/>
    <mergeCell ref="J68:N68"/>
    <mergeCell ref="O68:X68"/>
    <mergeCell ref="Y68:AC68"/>
    <mergeCell ref="BH84:BL84"/>
    <mergeCell ref="BM84:BQ84"/>
    <mergeCell ref="AD84:AH84"/>
    <mergeCell ref="AI84:AM84"/>
    <mergeCell ref="AN84:AR84"/>
    <mergeCell ref="AS84:AW84"/>
    <mergeCell ref="AX84:BB84"/>
    <mergeCell ref="BC84:BG84"/>
    <mergeCell ref="AS83:AW83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BH82:BL82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D82:AH82"/>
    <mergeCell ref="AI82:AM82"/>
    <mergeCell ref="AN82:AR82"/>
    <mergeCell ref="AS82:AW82"/>
    <mergeCell ref="AX82:BB82"/>
    <mergeCell ref="BC82:BG82"/>
    <mergeCell ref="AS79:AW79"/>
    <mergeCell ref="AX79:BB79"/>
    <mergeCell ref="BC79:BG79"/>
    <mergeCell ref="BH79:BL79"/>
    <mergeCell ref="BM79:BQ79"/>
    <mergeCell ref="A82:B82"/>
    <mergeCell ref="C82:I82"/>
    <mergeCell ref="J82:N82"/>
    <mergeCell ref="O82:X82"/>
    <mergeCell ref="Y82:AC82"/>
    <mergeCell ref="BH77:BL77"/>
    <mergeCell ref="BM77:BQ77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D77:AH77"/>
    <mergeCell ref="AI77:AM77"/>
    <mergeCell ref="AN77:AR77"/>
    <mergeCell ref="AS77:AW77"/>
    <mergeCell ref="AX77:BB77"/>
    <mergeCell ref="BC77:BG77"/>
    <mergeCell ref="AS76:AW76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BH71:BL71"/>
    <mergeCell ref="BM71:BQ71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D71:AH71"/>
    <mergeCell ref="AI71:AM71"/>
    <mergeCell ref="AN71:AR71"/>
    <mergeCell ref="AS71:AW71"/>
    <mergeCell ref="AX71:BB71"/>
    <mergeCell ref="BC71:BG71"/>
    <mergeCell ref="AS70:AW70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BH67:BL67"/>
    <mergeCell ref="BM67:BQ67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D67:AH67"/>
    <mergeCell ref="AI67:AM67"/>
    <mergeCell ref="AN67:AR67"/>
    <mergeCell ref="AS67:AW67"/>
    <mergeCell ref="AX67:BB67"/>
    <mergeCell ref="BC67:BG67"/>
    <mergeCell ref="AS66:AW66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66:B66"/>
    <mergeCell ref="C66:I66"/>
    <mergeCell ref="J66:N66"/>
    <mergeCell ref="O66:X66"/>
    <mergeCell ref="Y66:AC66"/>
    <mergeCell ref="AD66:AH66"/>
    <mergeCell ref="AI66:AM66"/>
    <mergeCell ref="AN66:AR66"/>
    <mergeCell ref="BB57:BF57"/>
    <mergeCell ref="BG57:BL57"/>
    <mergeCell ref="A57:P57"/>
    <mergeCell ref="Q57:U57"/>
    <mergeCell ref="V57:Z57"/>
    <mergeCell ref="AA57:AF57"/>
    <mergeCell ref="AG57:AK57"/>
    <mergeCell ref="AL57:AP57"/>
    <mergeCell ref="AZ46:BC46"/>
    <mergeCell ref="BD46:BH46"/>
    <mergeCell ref="BI46:BM46"/>
    <mergeCell ref="BN46:BQ46"/>
    <mergeCell ref="AZ45:BC45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P46:AT46"/>
    <mergeCell ref="A45:B45"/>
    <mergeCell ref="C45:Z45"/>
    <mergeCell ref="AA45:AE45"/>
    <mergeCell ref="AF45:AJ45"/>
    <mergeCell ref="AK45:AO45"/>
    <mergeCell ref="AP45:AT45"/>
    <mergeCell ref="N20:Y20"/>
    <mergeCell ref="AA20:AI20"/>
    <mergeCell ref="AK20:BC20"/>
    <mergeCell ref="A27:F27"/>
    <mergeCell ref="G27:BL27"/>
    <mergeCell ref="A28:F28"/>
    <mergeCell ref="G28:BL28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BE21:BL21"/>
    <mergeCell ref="B20:L20"/>
    <mergeCell ref="AU14:BB14"/>
    <mergeCell ref="B15:L15"/>
    <mergeCell ref="N15:AS15"/>
    <mergeCell ref="AU15:BB15"/>
    <mergeCell ref="B17:L17"/>
    <mergeCell ref="N17:AS17"/>
    <mergeCell ref="AU17:BB17"/>
    <mergeCell ref="A42:B42"/>
    <mergeCell ref="A30:BL30"/>
    <mergeCell ref="A31:BL31"/>
    <mergeCell ref="A33:BL33"/>
    <mergeCell ref="A34:F34"/>
    <mergeCell ref="G34:BL34"/>
    <mergeCell ref="AU41:AY41"/>
    <mergeCell ref="AP41:AT41"/>
    <mergeCell ref="AA41:AE41"/>
    <mergeCell ref="AP42:AT42"/>
    <mergeCell ref="AW53:BA53"/>
    <mergeCell ref="BB53:BF53"/>
    <mergeCell ref="BB51:BF51"/>
    <mergeCell ref="AL51:AP51"/>
    <mergeCell ref="A44:B44"/>
    <mergeCell ref="A10:BL10"/>
    <mergeCell ref="A11:BL11"/>
    <mergeCell ref="A12:BL12"/>
    <mergeCell ref="B14:L14"/>
    <mergeCell ref="N14:AS14"/>
    <mergeCell ref="AD62:AH62"/>
    <mergeCell ref="AX62:BB62"/>
    <mergeCell ref="AS62:AW62"/>
    <mergeCell ref="AN62:AR62"/>
    <mergeCell ref="AX64:BB64"/>
    <mergeCell ref="C40:Z41"/>
    <mergeCell ref="C42:Z42"/>
    <mergeCell ref="C44:Z44"/>
    <mergeCell ref="AX63:BB63"/>
    <mergeCell ref="AS63:AW63"/>
    <mergeCell ref="BM63:BQ63"/>
    <mergeCell ref="BM64:BQ64"/>
    <mergeCell ref="BH64:BL64"/>
    <mergeCell ref="BC64:BG64"/>
    <mergeCell ref="AO2:BL6"/>
    <mergeCell ref="A7:BL7"/>
    <mergeCell ref="A8:BL8"/>
    <mergeCell ref="A9:BL9"/>
    <mergeCell ref="BM62:BQ62"/>
    <mergeCell ref="BH62:BL62"/>
    <mergeCell ref="AI65:AM65"/>
    <mergeCell ref="AN65:AR65"/>
    <mergeCell ref="AS65:AW65"/>
    <mergeCell ref="AX65:BB65"/>
    <mergeCell ref="BC65:BG65"/>
    <mergeCell ref="BM65:BQ65"/>
    <mergeCell ref="BH65:BL65"/>
    <mergeCell ref="AU42:AY42"/>
    <mergeCell ref="AU44:AY44"/>
    <mergeCell ref="AW52:BA52"/>
    <mergeCell ref="BB52:BF52"/>
    <mergeCell ref="BG52:BL52"/>
    <mergeCell ref="AW51:BA51"/>
    <mergeCell ref="A49:BL49"/>
    <mergeCell ref="AP43:AT43"/>
    <mergeCell ref="C43:Z43"/>
    <mergeCell ref="AF44:AJ44"/>
    <mergeCell ref="AK44:AO44"/>
    <mergeCell ref="AP44:AT44"/>
    <mergeCell ref="AG50:AV50"/>
    <mergeCell ref="Q50:AF50"/>
    <mergeCell ref="AQ51:AV51"/>
    <mergeCell ref="AA44:AE44"/>
    <mergeCell ref="Q51:U51"/>
    <mergeCell ref="AU45:AY45"/>
    <mergeCell ref="AU46:AY46"/>
    <mergeCell ref="AS64:AW64"/>
    <mergeCell ref="V54:Z54"/>
    <mergeCell ref="AA54:AF54"/>
    <mergeCell ref="AG54:AK54"/>
    <mergeCell ref="BG51:BL51"/>
    <mergeCell ref="AW50:BL50"/>
    <mergeCell ref="BG53:BL53"/>
    <mergeCell ref="BC63:BG63"/>
    <mergeCell ref="BH63:BL63"/>
    <mergeCell ref="BC62:BG62"/>
    <mergeCell ref="AI62:AM62"/>
    <mergeCell ref="Y62:AC62"/>
    <mergeCell ref="AD64:AH64"/>
    <mergeCell ref="AI63:AM63"/>
    <mergeCell ref="AN63:AR63"/>
    <mergeCell ref="V51:Z51"/>
    <mergeCell ref="AI64:AM64"/>
    <mergeCell ref="AL53:AP53"/>
    <mergeCell ref="AN64:AR64"/>
    <mergeCell ref="AQ53:AV53"/>
    <mergeCell ref="C64:I64"/>
    <mergeCell ref="J64:N64"/>
    <mergeCell ref="O64:X64"/>
    <mergeCell ref="Y64:AC64"/>
    <mergeCell ref="C65:I65"/>
    <mergeCell ref="J65:N65"/>
    <mergeCell ref="O65:X65"/>
    <mergeCell ref="Y65:AC65"/>
    <mergeCell ref="A65:B65"/>
    <mergeCell ref="A64:B64"/>
    <mergeCell ref="AK43:AO43"/>
    <mergeCell ref="AF43:AJ43"/>
    <mergeCell ref="A54:P54"/>
    <mergeCell ref="Q54:U54"/>
    <mergeCell ref="A48:BL48"/>
    <mergeCell ref="AQ54:AV54"/>
    <mergeCell ref="AG53:AK53"/>
    <mergeCell ref="AD65:AH65"/>
    <mergeCell ref="BG54:BL54"/>
    <mergeCell ref="Y61:AM61"/>
    <mergeCell ref="AN61:BB61"/>
    <mergeCell ref="BC61:BQ61"/>
    <mergeCell ref="AW54:BA54"/>
    <mergeCell ref="BB54:BF54"/>
    <mergeCell ref="A59:BQ59"/>
    <mergeCell ref="AL54:AP54"/>
    <mergeCell ref="AQ57:AV57"/>
    <mergeCell ref="AW57:BA57"/>
    <mergeCell ref="AP92:BH92"/>
    <mergeCell ref="W92:AM92"/>
    <mergeCell ref="A91:V91"/>
    <mergeCell ref="W91:AM91"/>
    <mergeCell ref="AP91:BH91"/>
    <mergeCell ref="AP96:BH96"/>
    <mergeCell ref="A95:V95"/>
    <mergeCell ref="W95:AM95"/>
    <mergeCell ref="AP95:BH95"/>
    <mergeCell ref="W96:AM96"/>
    <mergeCell ref="BN44:BQ44"/>
    <mergeCell ref="AZ42:BC42"/>
    <mergeCell ref="BD42:BH42"/>
    <mergeCell ref="BI42:BM42"/>
    <mergeCell ref="BN42:BQ42"/>
    <mergeCell ref="BN43:BQ43"/>
    <mergeCell ref="AZ44:BC44"/>
    <mergeCell ref="BD44:BH44"/>
    <mergeCell ref="BI44:BM44"/>
    <mergeCell ref="AU43:AY43"/>
    <mergeCell ref="BI43:BM43"/>
    <mergeCell ref="BD43:BH43"/>
    <mergeCell ref="C63:I63"/>
    <mergeCell ref="A52:P52"/>
    <mergeCell ref="A50:P51"/>
    <mergeCell ref="A63:B63"/>
    <mergeCell ref="A43:B43"/>
    <mergeCell ref="AZ43:BC43"/>
    <mergeCell ref="A53:P53"/>
    <mergeCell ref="AA42:AE42"/>
    <mergeCell ref="AF42:AJ42"/>
    <mergeCell ref="AK42:AO42"/>
    <mergeCell ref="Q53:U53"/>
    <mergeCell ref="V53:Z53"/>
    <mergeCell ref="AA53:AF53"/>
    <mergeCell ref="Q52:U52"/>
    <mergeCell ref="AA52:AF52"/>
    <mergeCell ref="V52:Z52"/>
    <mergeCell ref="AA43:AE43"/>
    <mergeCell ref="J63:N63"/>
    <mergeCell ref="O63:X63"/>
    <mergeCell ref="Y63:AC63"/>
    <mergeCell ref="AD63:AH63"/>
    <mergeCell ref="AF41:AJ41"/>
    <mergeCell ref="AQ52:AV52"/>
    <mergeCell ref="AL52:AP52"/>
    <mergeCell ref="AG52:AK52"/>
    <mergeCell ref="AG51:AK51"/>
    <mergeCell ref="AA51:AF51"/>
    <mergeCell ref="A23:BL23"/>
    <mergeCell ref="A24:F24"/>
    <mergeCell ref="G24:BL24"/>
    <mergeCell ref="A40:B41"/>
    <mergeCell ref="A35:F35"/>
    <mergeCell ref="G35:BL35"/>
    <mergeCell ref="A25:F25"/>
    <mergeCell ref="G25:BL25"/>
    <mergeCell ref="J61:N62"/>
    <mergeCell ref="O61:X62"/>
    <mergeCell ref="BN41:BQ41"/>
    <mergeCell ref="BI41:BM41"/>
    <mergeCell ref="AK41:AO41"/>
    <mergeCell ref="AA40:AO40"/>
    <mergeCell ref="AP40:BC40"/>
    <mergeCell ref="BD40:BQ40"/>
    <mergeCell ref="BD41:BH41"/>
    <mergeCell ref="AZ41:BC41"/>
    <mergeCell ref="A39:BQ39"/>
    <mergeCell ref="A38:BQ38"/>
    <mergeCell ref="A26:F26"/>
    <mergeCell ref="G26:BL26"/>
    <mergeCell ref="A86:BL86"/>
    <mergeCell ref="A87:BL87"/>
    <mergeCell ref="A36:F36"/>
    <mergeCell ref="G36:BL36"/>
    <mergeCell ref="A61:B62"/>
    <mergeCell ref="C61:I62"/>
  </mergeCells>
  <phoneticPr fontId="0" type="noConversion"/>
  <conditionalFormatting sqref="C65:C69 C71:C74 C77:C78 C83:C84">
    <cfRule type="cellIs" dxfId="6" priority="4" stopIfTrue="1" operator="equal">
      <formula>$C64</formula>
    </cfRule>
  </conditionalFormatting>
  <conditionalFormatting sqref="A65:B84">
    <cfRule type="cellIs" dxfId="5" priority="5" stopIfTrue="1" operator="equal">
      <formula>0</formula>
    </cfRule>
  </conditionalFormatting>
  <conditionalFormatting sqref="C73:C75 C79:C80">
    <cfRule type="cellIs" dxfId="4" priority="7" stopIfTrue="1" operator="equal">
      <formula>$C71</formula>
    </cfRule>
  </conditionalFormatting>
  <conditionalFormatting sqref="C70 C75 C81:C82">
    <cfRule type="cellIs" dxfId="3" priority="10" stopIfTrue="1" operator="equal">
      <formula>$C67</formula>
    </cfRule>
  </conditionalFormatting>
  <conditionalFormatting sqref="C76">
    <cfRule type="cellIs" dxfId="2" priority="11" stopIfTrue="1" operator="equal">
      <formula>$C71</formula>
    </cfRule>
  </conditionalFormatting>
  <conditionalFormatting sqref="C75">
    <cfRule type="cellIs" dxfId="1" priority="2" stopIfTrue="1" operator="equal">
      <formula>$C74</formula>
    </cfRule>
  </conditionalFormatting>
  <conditionalFormatting sqref="C81">
    <cfRule type="cellIs" dxfId="0" priority="1" stopIfTrue="1" operator="equal">
      <formula>$C79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КПК0813105</vt:lpstr>
      <vt:lpstr>КПК0813105!Область_печати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Buhg3</cp:lastModifiedBy>
  <cp:lastPrinted>2021-03-01T14:12:28Z</cp:lastPrinted>
  <dcterms:created xsi:type="dcterms:W3CDTF">2016-08-10T10:53:25Z</dcterms:created>
  <dcterms:modified xsi:type="dcterms:W3CDTF">2021-03-01T14:13:58Z</dcterms:modified>
</cp:coreProperties>
</file>