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M71" i="2" l="1"/>
  <c r="K71" i="2"/>
  <c r="H71" i="2"/>
  <c r="M83" i="2"/>
  <c r="K83" i="2"/>
  <c r="J83" i="2"/>
  <c r="H83" i="2"/>
  <c r="M82" i="2"/>
  <c r="K82" i="2"/>
  <c r="J82" i="2"/>
  <c r="H82" i="2"/>
  <c r="J71" i="2"/>
  <c r="G71" i="2"/>
  <c r="J70" i="2"/>
  <c r="H70" i="2"/>
  <c r="G70" i="2"/>
  <c r="M34" i="2"/>
  <c r="K35" i="2"/>
  <c r="K34" i="2"/>
  <c r="K37" i="2"/>
  <c r="M37" i="2"/>
  <c r="H37" i="2"/>
  <c r="H47" i="2"/>
  <c r="J34" i="2"/>
  <c r="J37" i="2"/>
  <c r="J35" i="2"/>
  <c r="H35" i="2"/>
  <c r="G35" i="2"/>
  <c r="G34" i="2"/>
  <c r="G37" i="2"/>
  <c r="L49" i="2"/>
  <c r="I49" i="2"/>
  <c r="F49" i="2"/>
  <c r="L47" i="2"/>
  <c r="I47" i="2"/>
  <c r="F47" i="2"/>
  <c r="E37" i="2"/>
  <c r="E47" i="2"/>
  <c r="L36" i="2"/>
  <c r="J36" i="2"/>
  <c r="M36" i="2"/>
  <c r="J47" i="2"/>
  <c r="J49" i="2"/>
  <c r="H49" i="2"/>
  <c r="E49" i="2"/>
  <c r="G47" i="2"/>
  <c r="K47" i="2"/>
  <c r="G49" i="2"/>
  <c r="K49" i="2"/>
  <c r="M47" i="2"/>
  <c r="M49" i="2"/>
</calcChain>
</file>

<file path=xl/sharedStrings.xml><?xml version="1.0" encoding="utf-8"?>
<sst xmlns="http://schemas.openxmlformats.org/spreadsheetml/2006/main" count="128" uniqueCount="77">
  <si>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</si>
  <si>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</si>
  <si>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</si>
  <si>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</si>
  <si>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</si>
  <si>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</si>
  <si>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</si>
  <si>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</si>
  <si>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</si>
  <si>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</si>
  <si>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</si>
  <si>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</si>
  <si>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</si>
  <si>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</si>
  <si>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</si>
  <si>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</si>
  <si>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</si>
  <si>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</si>
  <si>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</si>
  <si>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</si>
  <si>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</si>
  <si>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</si>
  <si>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</si>
  <si>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</si>
  <si>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</si>
  <si>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</si>
  <si>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</si>
  <si>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</si>
  <si>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</si>
  <si>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</si>
  <si>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</si>
  <si>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</si>
  <si>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</si>
  <si>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</si>
  <si>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</si>
  <si>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</si>
  <si>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</si>
  <si>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</si>
  <si>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</si>
  <si>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</si>
  <si>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</si>
  <si>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</si>
  <si>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</si>
  <si>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</si>
  <si>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</si>
  <si>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</si>
  <si>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</si>
  <si>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</si>
  <si>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Завідувач фінансовим сектором</t>
  </si>
  <si>
    <t>Олена ШКЛЯРЕВСЬКА</t>
  </si>
  <si>
    <t xml:space="preserve">10. Узагальнений висновок про виконання бюджетної програми. 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</si>
  <si>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</si>
  <si>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неолімпійських видів спорту.</t>
  </si>
  <si>
    <t>5. Мета бюджетної програми:забезпечення розвитку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</si>
  <si>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</si>
  <si>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</si>
  <si>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</si>
  <si>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</si>
  <si>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</si>
  <si>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календарний план</t>
  </si>
  <si>
    <t>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</si>
  <si>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</si>
  <si>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</si>
  <si>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</si>
  <si>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</si>
  <si>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</si>
  <si>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</si>
  <si>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t>0810</t>
  </si>
  <si>
    <t>%</t>
  </si>
  <si>
    <t>про виконання паспорта бюджетної програми місцевого бюджету на 2021 рік</t>
  </si>
  <si>
    <t>Бюджетна програма 1115012 "Проведення навчально-тренувальних зборів і змагань з неолімпійських видів спорту" виконана за 2021 рік.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</si>
  <si>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залишок коштів в сумі 4 658 грн утворився за рахунок економії коштів при придбанні нагородної атрибутики.     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</si>
  <si>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</si>
  <si>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збільшення динаміки кількості заходів навчально-тренувальних зборів з неолімпійських видів спорту на 81 % з підготовки до регіональних / всеукраїнських змагань в плановому періоді  та міських змагань з неолімпійських видів спорту на 19 %  до фактичного показника попереднього періоду пояснюється відміною карантинних заходів,  спричиненими коронавірусом SARS-CoV-2.                                                                                                                                                                                                                                              </t>
  </si>
  <si>
    <t>грн</t>
  </si>
  <si>
    <t>Заступник начальника управління</t>
  </si>
  <si>
    <t>Олена МАНДЗІЙ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</si>
</sst>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3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topLeftCell="A86" zoomScaleNormal="100" zoomScaleSheetLayoutView="100" workbookViewId="0">
      <selection activeCell="H82" sqref="H82"/>
    </sheetView>
  </sheetViews>
  <sheetFormatPr defaultRowHeight="15.75" x14ac:dyDescent="0.25"/>
  <cols>
    <col min="1" max="1" width="4.42578125" style="5" customWidth="1"/>
    <col min="2" max="2" width="42.5703125" style="5" customWidth="1"/>
    <col min="3" max="3" width="11" style="5" customWidth="1"/>
    <col min="4" max="5" width="11.5703125" style="5" customWidth="1"/>
    <col min="6" max="6" width="8.85546875" style="5" customWidth="1"/>
    <col min="7" max="7" width="10.140625" style="5" customWidth="1"/>
    <col min="8" max="8" width="9.5703125" style="5" customWidth="1"/>
    <col min="9" max="9" width="8" style="5" customWidth="1"/>
    <col min="10" max="10" width="10.42578125" style="5" customWidth="1"/>
    <col min="11" max="11" width="11" style="5" customWidth="1"/>
    <col min="12" max="12" width="9.140625" style="5" customWidth="1"/>
    <col min="13" max="13" width="11.42578125" style="5" customWidth="1"/>
    <col min="14" max="16384" width="9.140625" style="5"/>
  </cols>
  <sheetData>
    <row r="1" spans="1:13" ht="15.75" customHeight="1" x14ac:dyDescent="0.25">
      <c r="J1" s="53" t="s">
        <v>13</v>
      </c>
      <c r="K1" s="53"/>
      <c r="L1" s="53"/>
      <c r="M1" s="53"/>
    </row>
    <row r="2" spans="1:13" x14ac:dyDescent="0.25">
      <c r="J2" s="53"/>
      <c r="K2" s="53"/>
      <c r="L2" s="53"/>
      <c r="M2" s="53"/>
    </row>
    <row r="3" spans="1:13" x14ac:dyDescent="0.25">
      <c r="J3" s="53"/>
      <c r="K3" s="53"/>
      <c r="L3" s="53"/>
      <c r="M3" s="53"/>
    </row>
    <row r="4" spans="1:13" x14ac:dyDescent="0.25">
      <c r="J4" s="53"/>
      <c r="K4" s="53"/>
      <c r="L4" s="53"/>
      <c r="M4" s="53"/>
    </row>
    <row r="5" spans="1:13" ht="15.6" customHeight="1" x14ac:dyDescent="0.25">
      <c r="A5" s="54" t="s">
        <v>14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5.6" customHeight="1" x14ac:dyDescent="0.25">
      <c r="A6" s="54" t="s">
        <v>69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6" customHeight="1" x14ac:dyDescent="0.25">
      <c r="A7" s="55" t="s">
        <v>15</v>
      </c>
      <c r="B7" s="6">
        <v>1100000</v>
      </c>
      <c r="C7" s="1"/>
      <c r="E7" s="56" t="s">
        <v>16</v>
      </c>
      <c r="F7" s="56"/>
      <c r="G7" s="56"/>
      <c r="H7" s="56"/>
      <c r="I7" s="56"/>
      <c r="J7" s="56"/>
      <c r="K7" s="56"/>
      <c r="L7" s="56"/>
      <c r="M7" s="56"/>
    </row>
    <row r="8" spans="1:13" s="16" customFormat="1" ht="15" customHeight="1" x14ac:dyDescent="0.2">
      <c r="A8" s="55"/>
      <c r="B8" s="14" t="s">
        <v>17</v>
      </c>
      <c r="C8" s="15"/>
      <c r="D8" s="17"/>
      <c r="E8" s="57" t="s">
        <v>18</v>
      </c>
      <c r="F8" s="57"/>
      <c r="G8" s="57"/>
      <c r="H8" s="57"/>
      <c r="I8" s="57"/>
      <c r="J8" s="57"/>
      <c r="K8" s="57"/>
      <c r="L8" s="57"/>
      <c r="M8" s="57"/>
    </row>
    <row r="9" spans="1:13" ht="15.6" customHeight="1" x14ac:dyDescent="0.25">
      <c r="A9" s="55" t="s">
        <v>19</v>
      </c>
      <c r="B9" s="6">
        <v>1110000</v>
      </c>
      <c r="C9" s="1"/>
      <c r="E9" s="56" t="s">
        <v>16</v>
      </c>
      <c r="F9" s="56"/>
      <c r="G9" s="56"/>
      <c r="H9" s="56"/>
      <c r="I9" s="56"/>
      <c r="J9" s="56"/>
      <c r="K9" s="56"/>
      <c r="L9" s="56"/>
      <c r="M9" s="56"/>
    </row>
    <row r="10" spans="1:13" ht="15" customHeight="1" x14ac:dyDescent="0.25">
      <c r="A10" s="55"/>
      <c r="B10" s="7" t="s">
        <v>17</v>
      </c>
      <c r="C10" s="1"/>
      <c r="E10" s="57" t="s">
        <v>0</v>
      </c>
      <c r="F10" s="57"/>
      <c r="G10" s="57"/>
      <c r="H10" s="57"/>
      <c r="I10" s="57"/>
      <c r="J10" s="57"/>
      <c r="K10" s="57"/>
      <c r="L10" s="57"/>
      <c r="M10" s="57"/>
    </row>
    <row r="11" spans="1:13" ht="17.100000000000001" customHeight="1" x14ac:dyDescent="0.25">
      <c r="A11" s="55" t="s">
        <v>20</v>
      </c>
      <c r="B11" s="22">
        <v>1115012</v>
      </c>
      <c r="C11" s="50" t="s">
        <v>67</v>
      </c>
      <c r="E11" s="58" t="s">
        <v>51</v>
      </c>
      <c r="F11" s="58"/>
      <c r="G11" s="58"/>
      <c r="H11" s="58"/>
      <c r="I11" s="58"/>
      <c r="J11" s="58"/>
      <c r="K11" s="58"/>
      <c r="L11" s="58"/>
      <c r="M11" s="58"/>
    </row>
    <row r="12" spans="1:13" ht="28.5" customHeight="1" x14ac:dyDescent="0.25">
      <c r="A12" s="55"/>
      <c r="B12" s="18" t="s">
        <v>21</v>
      </c>
      <c r="C12" s="18" t="s">
        <v>22</v>
      </c>
      <c r="D12" s="16"/>
      <c r="E12" s="57" t="s">
        <v>23</v>
      </c>
      <c r="F12" s="57"/>
      <c r="G12" s="57"/>
      <c r="H12" s="57"/>
      <c r="I12" s="57"/>
      <c r="J12" s="57"/>
      <c r="K12" s="57"/>
      <c r="L12" s="57"/>
      <c r="M12" s="57"/>
    </row>
    <row r="13" spans="1:13" ht="19.5" customHeight="1" x14ac:dyDescent="0.25">
      <c r="A13" s="59" t="s">
        <v>24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x14ac:dyDescent="0.25">
      <c r="A14" s="2"/>
    </row>
    <row r="15" spans="1:13" ht="31.35" customHeight="1" x14ac:dyDescent="0.25">
      <c r="A15" s="3" t="s">
        <v>25</v>
      </c>
      <c r="B15" s="60" t="s">
        <v>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3" ht="17.25" customHeight="1" x14ac:dyDescent="0.25">
      <c r="A16" s="3" t="s">
        <v>15</v>
      </c>
      <c r="B16" s="61" t="s">
        <v>52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26" ht="15.6" hidden="1" customHeight="1" x14ac:dyDescent="0.25">
      <c r="A17" s="3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26" ht="6.6" customHeight="1" x14ac:dyDescent="0.25">
      <c r="A18" s="2"/>
    </row>
    <row r="19" spans="1:26" ht="23.45" customHeight="1" x14ac:dyDescent="0.25">
      <c r="A19" s="62" t="s">
        <v>53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26" ht="10.5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</row>
    <row r="21" spans="1:26" x14ac:dyDescent="0.25">
      <c r="A21" s="9" t="s">
        <v>26</v>
      </c>
    </row>
    <row r="22" spans="1:26" ht="7.7" customHeight="1" x14ac:dyDescent="0.25">
      <c r="A22" s="2"/>
    </row>
    <row r="23" spans="1:26" ht="29.45" customHeight="1" x14ac:dyDescent="0.25">
      <c r="A23" s="3" t="s">
        <v>25</v>
      </c>
      <c r="B23" s="60" t="s">
        <v>3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26" ht="36" customHeight="1" x14ac:dyDescent="0.25">
      <c r="A24" s="3" t="s">
        <v>15</v>
      </c>
      <c r="B24" s="61" t="s">
        <v>51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26" ht="15.6" hidden="1" customHeight="1" x14ac:dyDescent="0.25">
      <c r="A25" s="3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26" x14ac:dyDescent="0.25">
      <c r="A26" s="44">
        <v>2</v>
      </c>
      <c r="B26" s="64" t="s">
        <v>54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1:26" ht="36.6" customHeight="1" x14ac:dyDescent="0.25">
      <c r="A27" s="9" t="s">
        <v>27</v>
      </c>
      <c r="B27" s="43"/>
    </row>
    <row r="28" spans="1:26" ht="17.25" customHeight="1" x14ac:dyDescent="0.25">
      <c r="A28" s="63" t="s">
        <v>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26" x14ac:dyDescent="0.25">
      <c r="A29" s="2"/>
    </row>
    <row r="30" spans="1:26" ht="30" customHeight="1" x14ac:dyDescent="0.25">
      <c r="A30" s="60" t="s">
        <v>25</v>
      </c>
      <c r="B30" s="60" t="s">
        <v>28</v>
      </c>
      <c r="C30" s="60"/>
      <c r="D30" s="60"/>
      <c r="E30" s="60" t="s">
        <v>29</v>
      </c>
      <c r="F30" s="60"/>
      <c r="G30" s="60"/>
      <c r="H30" s="60" t="s">
        <v>30</v>
      </c>
      <c r="I30" s="60"/>
      <c r="J30" s="60"/>
      <c r="K30" s="60" t="s">
        <v>31</v>
      </c>
      <c r="L30" s="60"/>
      <c r="M30" s="60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50.45" customHeight="1" x14ac:dyDescent="0.25">
      <c r="A31" s="60"/>
      <c r="B31" s="60"/>
      <c r="C31" s="60"/>
      <c r="D31" s="60"/>
      <c r="E31" s="36" t="s">
        <v>32</v>
      </c>
      <c r="F31" s="36" t="s">
        <v>33</v>
      </c>
      <c r="G31" s="36" t="s">
        <v>34</v>
      </c>
      <c r="H31" s="36" t="s">
        <v>32</v>
      </c>
      <c r="I31" s="36" t="s">
        <v>33</v>
      </c>
      <c r="J31" s="36" t="s">
        <v>34</v>
      </c>
      <c r="K31" s="36" t="s">
        <v>32</v>
      </c>
      <c r="L31" s="36" t="s">
        <v>33</v>
      </c>
      <c r="M31" s="36" t="s">
        <v>34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3">
        <v>1</v>
      </c>
      <c r="B32" s="60">
        <v>2</v>
      </c>
      <c r="C32" s="60"/>
      <c r="D32" s="60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65"/>
      <c r="C33" s="66"/>
      <c r="D33" s="67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61" t="s">
        <v>54</v>
      </c>
      <c r="C34" s="61"/>
      <c r="D34" s="61"/>
      <c r="E34" s="20">
        <v>284133</v>
      </c>
      <c r="F34" s="45"/>
      <c r="G34" s="20">
        <f>E34</f>
        <v>284133</v>
      </c>
      <c r="H34" s="20">
        <v>279475</v>
      </c>
      <c r="I34" s="45"/>
      <c r="J34" s="20">
        <f>H34</f>
        <v>279475</v>
      </c>
      <c r="K34" s="20">
        <f>H34-E34</f>
        <v>-4658</v>
      </c>
      <c r="L34" s="45"/>
      <c r="M34" s="20">
        <f>K34</f>
        <v>-4658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3">
        <v>2</v>
      </c>
      <c r="B35" s="61" t="s">
        <v>55</v>
      </c>
      <c r="C35" s="61"/>
      <c r="D35" s="61"/>
      <c r="E35" s="20">
        <v>2103452</v>
      </c>
      <c r="F35" s="45"/>
      <c r="G35" s="20">
        <f>E35</f>
        <v>2103452</v>
      </c>
      <c r="H35" s="20">
        <f>G35</f>
        <v>2103452</v>
      </c>
      <c r="I35" s="45"/>
      <c r="J35" s="20">
        <f>H35</f>
        <v>2103452</v>
      </c>
      <c r="K35" s="20">
        <f>H35-E35</f>
        <v>0</v>
      </c>
      <c r="L35" s="45"/>
      <c r="M35" s="20">
        <v>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349999999999994" hidden="1" customHeight="1" x14ac:dyDescent="0.25">
      <c r="A36" s="3">
        <v>3</v>
      </c>
      <c r="B36" s="61" t="s">
        <v>35</v>
      </c>
      <c r="C36" s="61"/>
      <c r="D36" s="61"/>
      <c r="E36" s="20" t="s">
        <v>45</v>
      </c>
      <c r="F36" s="20">
        <v>1094903</v>
      </c>
      <c r="G36" s="20">
        <v>1094903</v>
      </c>
      <c r="H36" s="20" t="s">
        <v>45</v>
      </c>
      <c r="I36" s="20">
        <v>1084895.1599999999</v>
      </c>
      <c r="J36" s="20">
        <f>I36</f>
        <v>1084895.1599999999</v>
      </c>
      <c r="K36" s="20" t="s">
        <v>45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4.6" customHeight="1" x14ac:dyDescent="0.25">
      <c r="A37" s="3"/>
      <c r="B37" s="60" t="s">
        <v>5</v>
      </c>
      <c r="C37" s="60"/>
      <c r="D37" s="60"/>
      <c r="E37" s="21">
        <f>E34+E35</f>
        <v>2387585</v>
      </c>
      <c r="F37" s="45" t="s">
        <v>45</v>
      </c>
      <c r="G37" s="21">
        <f>G34+G35</f>
        <v>2387585</v>
      </c>
      <c r="H37" s="21">
        <f>H34+H35</f>
        <v>2382927</v>
      </c>
      <c r="I37" s="45" t="s">
        <v>45</v>
      </c>
      <c r="J37" s="21">
        <f>J34+J35</f>
        <v>2382927</v>
      </c>
      <c r="K37" s="21">
        <f>K34+K35</f>
        <v>-4658</v>
      </c>
      <c r="L37" s="45" t="s">
        <v>45</v>
      </c>
      <c r="M37" s="21">
        <f>K37</f>
        <v>-4658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35" hidden="1" customHeight="1" x14ac:dyDescent="0.25">
      <c r="A38" s="3"/>
      <c r="B38" s="60"/>
      <c r="C38" s="60"/>
      <c r="D38" s="60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61.7" customHeight="1" x14ac:dyDescent="0.25">
      <c r="A39" s="68" t="s">
        <v>71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26" ht="89.45" hidden="1" customHeight="1" x14ac:dyDescent="0.25">
      <c r="A40" s="2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12"/>
    </row>
    <row r="41" spans="1:26" ht="33" customHeight="1" x14ac:dyDescent="0.25">
      <c r="A41" s="69" t="s">
        <v>36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1:26" ht="15" customHeight="1" x14ac:dyDescent="0.25">
      <c r="A42" s="63" t="s">
        <v>4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1:26" ht="11.45" hidden="1" customHeight="1" x14ac:dyDescent="0.25">
      <c r="A43" s="2"/>
    </row>
    <row r="44" spans="1:26" s="51" customFormat="1" ht="31.5" customHeight="1" x14ac:dyDescent="0.2">
      <c r="A44" s="70" t="s">
        <v>1</v>
      </c>
      <c r="B44" s="70" t="s">
        <v>37</v>
      </c>
      <c r="C44" s="70"/>
      <c r="D44" s="70"/>
      <c r="E44" s="70" t="s">
        <v>29</v>
      </c>
      <c r="F44" s="70"/>
      <c r="G44" s="70"/>
      <c r="H44" s="70" t="s">
        <v>30</v>
      </c>
      <c r="I44" s="70"/>
      <c r="J44" s="70"/>
      <c r="K44" s="70" t="s">
        <v>31</v>
      </c>
      <c r="L44" s="70"/>
      <c r="M44" s="70"/>
    </row>
    <row r="45" spans="1:26" s="51" customFormat="1" ht="33.75" customHeight="1" x14ac:dyDescent="0.2">
      <c r="A45" s="70"/>
      <c r="B45" s="70"/>
      <c r="C45" s="70"/>
      <c r="D45" s="70"/>
      <c r="E45" s="36" t="s">
        <v>32</v>
      </c>
      <c r="F45" s="36" t="s">
        <v>33</v>
      </c>
      <c r="G45" s="36" t="s">
        <v>34</v>
      </c>
      <c r="H45" s="36" t="s">
        <v>32</v>
      </c>
      <c r="I45" s="36" t="s">
        <v>33</v>
      </c>
      <c r="J45" s="36" t="s">
        <v>34</v>
      </c>
      <c r="K45" s="36" t="s">
        <v>32</v>
      </c>
      <c r="L45" s="36" t="s">
        <v>33</v>
      </c>
      <c r="M45" s="36" t="s">
        <v>34</v>
      </c>
    </row>
    <row r="46" spans="1:26" x14ac:dyDescent="0.25">
      <c r="A46" s="3">
        <v>1</v>
      </c>
      <c r="B46" s="60">
        <v>2</v>
      </c>
      <c r="C46" s="60"/>
      <c r="D46" s="60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64.7" customHeight="1" x14ac:dyDescent="0.25">
      <c r="A47" s="3">
        <v>1</v>
      </c>
      <c r="B47" s="61" t="s">
        <v>43</v>
      </c>
      <c r="C47" s="61"/>
      <c r="D47" s="61"/>
      <c r="E47" s="20">
        <f>E37</f>
        <v>2387585</v>
      </c>
      <c r="F47" s="20" t="str">
        <f>F37</f>
        <v>-</v>
      </c>
      <c r="G47" s="20">
        <f>E47</f>
        <v>2387585</v>
      </c>
      <c r="H47" s="20">
        <f>H37</f>
        <v>2382927</v>
      </c>
      <c r="I47" s="20" t="str">
        <f>I37</f>
        <v>-</v>
      </c>
      <c r="J47" s="20">
        <f>H47</f>
        <v>2382927</v>
      </c>
      <c r="K47" s="20">
        <f>H47-G47</f>
        <v>-4658</v>
      </c>
      <c r="L47" s="20" t="str">
        <f>I47</f>
        <v>-</v>
      </c>
      <c r="M47" s="20">
        <f>K47</f>
        <v>-4658</v>
      </c>
    </row>
    <row r="48" spans="1:26" ht="60.6" hidden="1" customHeight="1" x14ac:dyDescent="0.25">
      <c r="A48" s="13">
        <v>2</v>
      </c>
      <c r="B48" s="71" t="s">
        <v>47</v>
      </c>
      <c r="C48" s="71"/>
      <c r="D48" s="71"/>
      <c r="E48" s="23"/>
      <c r="F48" s="23"/>
      <c r="G48" s="23"/>
      <c r="H48" s="23"/>
      <c r="I48" s="23"/>
      <c r="J48" s="23"/>
      <c r="K48" s="23"/>
      <c r="L48" s="23"/>
      <c r="M48" s="23"/>
    </row>
    <row r="49" spans="1:13" x14ac:dyDescent="0.25">
      <c r="A49" s="24"/>
      <c r="B49" s="72" t="s">
        <v>5</v>
      </c>
      <c r="C49" s="73"/>
      <c r="D49" s="74"/>
      <c r="E49" s="25">
        <f t="shared" ref="E49:M49" si="0">E47</f>
        <v>2387585</v>
      </c>
      <c r="F49" s="25" t="str">
        <f t="shared" si="0"/>
        <v>-</v>
      </c>
      <c r="G49" s="25">
        <f t="shared" si="0"/>
        <v>2387585</v>
      </c>
      <c r="H49" s="25">
        <f t="shared" si="0"/>
        <v>2382927</v>
      </c>
      <c r="I49" s="25" t="str">
        <f t="shared" si="0"/>
        <v>-</v>
      </c>
      <c r="J49" s="25">
        <f t="shared" si="0"/>
        <v>2382927</v>
      </c>
      <c r="K49" s="25">
        <f t="shared" si="0"/>
        <v>-4658</v>
      </c>
      <c r="L49" s="25" t="str">
        <f t="shared" si="0"/>
        <v>-</v>
      </c>
      <c r="M49" s="25">
        <f t="shared" si="0"/>
        <v>-4658</v>
      </c>
    </row>
    <row r="50" spans="1:13" ht="27.6" customHeight="1" x14ac:dyDescent="0.25">
      <c r="A50" s="2"/>
    </row>
    <row r="51" spans="1:13" x14ac:dyDescent="0.25">
      <c r="A51" s="9" t="s">
        <v>38</v>
      </c>
    </row>
    <row r="52" spans="1:13" x14ac:dyDescent="0.25">
      <c r="A52" s="2"/>
    </row>
    <row r="53" spans="1:13" ht="55.35" customHeight="1" x14ac:dyDescent="0.25">
      <c r="A53" s="70" t="s">
        <v>1</v>
      </c>
      <c r="B53" s="70" t="s">
        <v>39</v>
      </c>
      <c r="C53" s="70" t="s">
        <v>6</v>
      </c>
      <c r="D53" s="70" t="s">
        <v>7</v>
      </c>
      <c r="E53" s="70" t="s">
        <v>29</v>
      </c>
      <c r="F53" s="70"/>
      <c r="G53" s="70"/>
      <c r="H53" s="70" t="s">
        <v>40</v>
      </c>
      <c r="I53" s="70"/>
      <c r="J53" s="70"/>
      <c r="K53" s="70" t="s">
        <v>31</v>
      </c>
      <c r="L53" s="70"/>
      <c r="M53" s="70"/>
    </row>
    <row r="54" spans="1:13" ht="30.75" customHeight="1" x14ac:dyDescent="0.25">
      <c r="A54" s="70"/>
      <c r="B54" s="70"/>
      <c r="C54" s="70"/>
      <c r="D54" s="70"/>
      <c r="E54" s="36" t="s">
        <v>32</v>
      </c>
      <c r="F54" s="36" t="s">
        <v>33</v>
      </c>
      <c r="G54" s="36" t="s">
        <v>34</v>
      </c>
      <c r="H54" s="36" t="s">
        <v>32</v>
      </c>
      <c r="I54" s="36" t="s">
        <v>33</v>
      </c>
      <c r="J54" s="36" t="s">
        <v>34</v>
      </c>
      <c r="K54" s="36" t="s">
        <v>32</v>
      </c>
      <c r="L54" s="36" t="s">
        <v>33</v>
      </c>
      <c r="M54" s="36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53.1" customHeight="1" x14ac:dyDescent="0.25">
      <c r="A57" s="3"/>
      <c r="B57" s="48" t="s">
        <v>57</v>
      </c>
      <c r="C57" s="79" t="s">
        <v>44</v>
      </c>
      <c r="D57" s="79" t="s">
        <v>59</v>
      </c>
      <c r="E57" s="41">
        <v>55</v>
      </c>
      <c r="F57" s="20"/>
      <c r="G57" s="3">
        <v>55</v>
      </c>
      <c r="H57" s="41">
        <v>55</v>
      </c>
      <c r="I57" s="20"/>
      <c r="J57" s="3">
        <v>55</v>
      </c>
      <c r="K57" s="3">
        <v>0</v>
      </c>
      <c r="L57" s="20"/>
      <c r="M57" s="3">
        <v>0</v>
      </c>
    </row>
    <row r="58" spans="1:13" ht="50.45" customHeight="1" x14ac:dyDescent="0.25">
      <c r="A58" s="3"/>
      <c r="B58" s="48" t="s">
        <v>58</v>
      </c>
      <c r="C58" s="79"/>
      <c r="D58" s="79"/>
      <c r="E58" s="41">
        <v>82</v>
      </c>
      <c r="F58" s="20"/>
      <c r="G58" s="3">
        <v>82</v>
      </c>
      <c r="H58" s="41">
        <v>82</v>
      </c>
      <c r="I58" s="20"/>
      <c r="J58" s="3">
        <v>82</v>
      </c>
      <c r="K58" s="3">
        <v>0</v>
      </c>
      <c r="L58" s="20"/>
      <c r="M58" s="3">
        <v>0</v>
      </c>
    </row>
    <row r="59" spans="1:13" hidden="1" x14ac:dyDescent="0.25">
      <c r="A59" s="3"/>
      <c r="B59" s="46"/>
      <c r="C59" s="47"/>
      <c r="D59" s="47"/>
      <c r="E59" s="41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3"/>
      <c r="B60" s="46"/>
      <c r="C60" s="47"/>
      <c r="D60" s="47"/>
      <c r="E60" s="41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3"/>
      <c r="B61" s="46"/>
      <c r="C61" s="47"/>
      <c r="D61" s="47"/>
      <c r="E61" s="41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3"/>
      <c r="B62" s="46"/>
      <c r="C62" s="47"/>
      <c r="D62" s="47"/>
      <c r="E62" s="41"/>
      <c r="F62" s="3"/>
      <c r="G62" s="3"/>
      <c r="H62" s="3"/>
      <c r="I62" s="3"/>
      <c r="J62" s="3"/>
      <c r="K62" s="3"/>
      <c r="L62" s="3"/>
      <c r="M62" s="3"/>
    </row>
    <row r="63" spans="1:13" hidden="1" x14ac:dyDescent="0.25">
      <c r="A63" s="3"/>
      <c r="B63" s="46"/>
      <c r="C63" s="47"/>
      <c r="D63" s="47"/>
      <c r="E63" s="41"/>
      <c r="F63" s="3"/>
      <c r="G63" s="3"/>
      <c r="H63" s="3"/>
      <c r="I63" s="3"/>
      <c r="J63" s="3"/>
      <c r="K63" s="3"/>
      <c r="L63" s="3"/>
      <c r="M63" s="3"/>
    </row>
    <row r="64" spans="1:13" ht="21.6" hidden="1" customHeight="1" x14ac:dyDescent="0.25">
      <c r="A64" s="3"/>
      <c r="B64" s="46"/>
      <c r="C64" s="47"/>
      <c r="D64" s="47"/>
      <c r="E64" s="41"/>
      <c r="F64" s="3"/>
      <c r="G64" s="3"/>
      <c r="H64" s="3"/>
      <c r="I64" s="3"/>
      <c r="J64" s="3"/>
      <c r="K64" s="3"/>
      <c r="L64" s="3"/>
      <c r="M64" s="3"/>
    </row>
    <row r="65" spans="1:13" ht="29.45" hidden="1" customHeight="1" x14ac:dyDescent="0.25">
      <c r="A65" s="3"/>
      <c r="B65" s="26"/>
      <c r="C65" s="77"/>
      <c r="D65" s="77"/>
      <c r="E65" s="30"/>
      <c r="F65" s="3"/>
      <c r="G65" s="30"/>
      <c r="H65" s="3"/>
      <c r="I65" s="3"/>
      <c r="J65" s="3"/>
      <c r="K65" s="30"/>
      <c r="L65" s="3"/>
      <c r="M65" s="30"/>
    </row>
    <row r="66" spans="1:13" ht="34.35" hidden="1" customHeight="1" x14ac:dyDescent="0.25">
      <c r="A66" s="3"/>
      <c r="B66" s="26"/>
      <c r="C66" s="78"/>
      <c r="D66" s="78"/>
      <c r="E66" s="3"/>
      <c r="F66" s="3"/>
      <c r="G66" s="3"/>
      <c r="H66" s="3"/>
      <c r="I66" s="3"/>
      <c r="J66" s="3"/>
      <c r="K66" s="3"/>
      <c r="L66" s="3"/>
      <c r="M66" s="3"/>
    </row>
    <row r="67" spans="1:13" ht="49.7" hidden="1" customHeight="1" x14ac:dyDescent="0.25">
      <c r="A67" s="3"/>
      <c r="B67" s="26"/>
      <c r="C67" s="29"/>
      <c r="D67" s="29"/>
      <c r="E67" s="3"/>
      <c r="F67" s="3"/>
      <c r="G67" s="3"/>
      <c r="H67" s="3"/>
      <c r="I67" s="3"/>
      <c r="J67" s="3"/>
      <c r="K67" s="3"/>
      <c r="L67" s="3"/>
      <c r="M67" s="3"/>
    </row>
    <row r="68" spans="1:13" ht="27.95" customHeight="1" x14ac:dyDescent="0.25">
      <c r="A68" s="75" t="s">
        <v>72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</row>
    <row r="69" spans="1:13" x14ac:dyDescent="0.25">
      <c r="A69" s="3">
        <v>2</v>
      </c>
      <c r="B69" s="40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68.45" customHeight="1" x14ac:dyDescent="0.25">
      <c r="A70" s="19"/>
      <c r="B70" s="49" t="s">
        <v>60</v>
      </c>
      <c r="C70" s="91" t="s">
        <v>44</v>
      </c>
      <c r="D70" s="93" t="s">
        <v>59</v>
      </c>
      <c r="E70" s="20">
        <v>15242</v>
      </c>
      <c r="F70" s="20"/>
      <c r="G70" s="20">
        <f>E70</f>
        <v>15242</v>
      </c>
      <c r="H70" s="20">
        <f>E70</f>
        <v>15242</v>
      </c>
      <c r="I70" s="20"/>
      <c r="J70" s="52">
        <f>H70</f>
        <v>15242</v>
      </c>
      <c r="K70" s="39">
        <v>0</v>
      </c>
      <c r="L70" s="39"/>
      <c r="M70" s="39">
        <v>0</v>
      </c>
    </row>
    <row r="71" spans="1:13" ht="39.6" customHeight="1" x14ac:dyDescent="0.25">
      <c r="A71" s="19"/>
      <c r="B71" s="49" t="s">
        <v>61</v>
      </c>
      <c r="C71" s="92"/>
      <c r="D71" s="94"/>
      <c r="E71" s="20">
        <v>1946</v>
      </c>
      <c r="F71" s="20"/>
      <c r="G71" s="20">
        <f>E71</f>
        <v>1946</v>
      </c>
      <c r="H71" s="20">
        <f>H34/H77</f>
        <v>1914.2123287671234</v>
      </c>
      <c r="I71" s="20"/>
      <c r="J71" s="52">
        <f>H71</f>
        <v>1914.2123287671234</v>
      </c>
      <c r="K71" s="39">
        <f>H71-E71</f>
        <v>-31.787671232876619</v>
      </c>
      <c r="L71" s="20"/>
      <c r="M71" s="39">
        <f>K71</f>
        <v>-31.787671232876619</v>
      </c>
    </row>
    <row r="72" spans="1:13" ht="36" hidden="1" customHeight="1" x14ac:dyDescent="0.25">
      <c r="A72" s="3"/>
      <c r="B72" s="31"/>
      <c r="C72" s="27"/>
      <c r="D72" s="27"/>
      <c r="E72" s="3"/>
      <c r="F72" s="3"/>
      <c r="G72" s="3"/>
      <c r="H72" s="3"/>
      <c r="I72" s="3"/>
      <c r="J72" s="3"/>
      <c r="K72" s="3"/>
      <c r="L72" s="3"/>
      <c r="M72" s="3"/>
    </row>
    <row r="73" spans="1:13" ht="12.6" hidden="1" customHeight="1" x14ac:dyDescent="0.25">
      <c r="A73" s="3"/>
      <c r="B73" s="26"/>
      <c r="C73" s="27"/>
      <c r="D73" s="27"/>
      <c r="E73" s="3"/>
      <c r="F73" s="3"/>
      <c r="G73" s="3"/>
      <c r="H73" s="3"/>
      <c r="I73" s="3"/>
      <c r="J73" s="3"/>
      <c r="K73" s="3"/>
      <c r="L73" s="3"/>
      <c r="M73" s="3"/>
    </row>
    <row r="74" spans="1:13" ht="19.5" customHeight="1" x14ac:dyDescent="0.25">
      <c r="A74" s="75" t="s">
        <v>56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</row>
    <row r="75" spans="1:13" x14ac:dyDescent="0.25">
      <c r="A75" s="3">
        <v>3</v>
      </c>
      <c r="B75" s="8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63" customHeight="1" x14ac:dyDescent="0.25">
      <c r="A76" s="3"/>
      <c r="B76" s="42" t="s">
        <v>62</v>
      </c>
      <c r="C76" s="91" t="s">
        <v>74</v>
      </c>
      <c r="D76" s="93" t="s">
        <v>59</v>
      </c>
      <c r="E76" s="3">
        <v>138</v>
      </c>
      <c r="F76" s="20"/>
      <c r="G76" s="3">
        <v>138</v>
      </c>
      <c r="H76" s="3">
        <v>138</v>
      </c>
      <c r="I76" s="20"/>
      <c r="J76" s="3">
        <v>138</v>
      </c>
      <c r="K76" s="20">
        <v>0</v>
      </c>
      <c r="L76" s="20"/>
      <c r="M76" s="20">
        <v>0</v>
      </c>
    </row>
    <row r="77" spans="1:13" ht="51" customHeight="1" x14ac:dyDescent="0.25">
      <c r="A77" s="3"/>
      <c r="B77" s="42" t="s">
        <v>63</v>
      </c>
      <c r="C77" s="92"/>
      <c r="D77" s="94"/>
      <c r="E77" s="20">
        <v>146</v>
      </c>
      <c r="F77" s="20"/>
      <c r="G77" s="20">
        <v>146</v>
      </c>
      <c r="H77" s="20">
        <v>146</v>
      </c>
      <c r="I77" s="20"/>
      <c r="J77" s="3">
        <v>146</v>
      </c>
      <c r="K77" s="20">
        <v>0</v>
      </c>
      <c r="L77" s="20"/>
      <c r="M77" s="20">
        <v>0</v>
      </c>
    </row>
    <row r="78" spans="1:13" ht="42.6" hidden="1" customHeight="1" x14ac:dyDescent="0.25">
      <c r="A78" s="13"/>
      <c r="B78" s="32"/>
      <c r="C78" s="28"/>
      <c r="D78" s="28"/>
      <c r="E78" s="23"/>
      <c r="F78" s="23"/>
      <c r="G78" s="23"/>
      <c r="H78" s="23"/>
      <c r="I78" s="23"/>
      <c r="J78" s="23"/>
      <c r="K78" s="23"/>
      <c r="L78" s="23"/>
      <c r="M78" s="23"/>
    </row>
    <row r="79" spans="1:13" ht="36.6" hidden="1" customHeight="1" x14ac:dyDescent="0.25">
      <c r="A79" s="24"/>
      <c r="B79" s="33"/>
      <c r="C79" s="34"/>
      <c r="D79" s="34"/>
      <c r="E79" s="37"/>
      <c r="F79" s="38"/>
      <c r="G79" s="37"/>
      <c r="H79" s="37"/>
      <c r="I79" s="38"/>
      <c r="J79" s="37"/>
      <c r="K79" s="37"/>
      <c r="L79" s="38"/>
      <c r="M79" s="37"/>
    </row>
    <row r="80" spans="1:13" ht="27.6" customHeight="1" x14ac:dyDescent="0.25">
      <c r="A80" s="76" t="s">
        <v>41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</row>
    <row r="81" spans="1:13" x14ac:dyDescent="0.25">
      <c r="A81" s="3">
        <v>4</v>
      </c>
      <c r="B81" s="8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84" customHeight="1" x14ac:dyDescent="0.25">
      <c r="A82" s="3"/>
      <c r="B82" s="42" t="s">
        <v>64</v>
      </c>
      <c r="C82" s="91" t="s">
        <v>68</v>
      </c>
      <c r="D82" s="93" t="s">
        <v>59</v>
      </c>
      <c r="E82" s="3">
        <v>115</v>
      </c>
      <c r="F82" s="20"/>
      <c r="G82" s="3">
        <v>115</v>
      </c>
      <c r="H82" s="39">
        <f>55/28%</f>
        <v>196.42857142857142</v>
      </c>
      <c r="I82" s="20"/>
      <c r="J82" s="39">
        <f>55/28%</f>
        <v>196.42857142857142</v>
      </c>
      <c r="K82" s="39">
        <f>H82-E82</f>
        <v>81.428571428571416</v>
      </c>
      <c r="L82" s="38"/>
      <c r="M82" s="39">
        <f>K82</f>
        <v>81.428571428571416</v>
      </c>
    </row>
    <row r="83" spans="1:13" ht="61.35" customHeight="1" x14ac:dyDescent="0.25">
      <c r="A83" s="3"/>
      <c r="B83" s="42" t="s">
        <v>65</v>
      </c>
      <c r="C83" s="92"/>
      <c r="D83" s="94"/>
      <c r="E83" s="3">
        <v>122</v>
      </c>
      <c r="F83" s="20"/>
      <c r="G83" s="3">
        <v>122</v>
      </c>
      <c r="H83" s="39">
        <f>82/58%</f>
        <v>141.37931034482759</v>
      </c>
      <c r="I83" s="20"/>
      <c r="J83" s="39">
        <f>H83</f>
        <v>141.37931034482759</v>
      </c>
      <c r="K83" s="39">
        <f>H83-E83</f>
        <v>19.379310344827587</v>
      </c>
      <c r="L83" s="38"/>
      <c r="M83" s="39">
        <f>K83</f>
        <v>19.379310344827587</v>
      </c>
    </row>
    <row r="84" spans="1:13" ht="64.7" hidden="1" customHeight="1" x14ac:dyDescent="0.25">
      <c r="A84" s="3"/>
      <c r="B84" s="26"/>
      <c r="C84" s="27"/>
      <c r="D84" s="27"/>
      <c r="E84" s="3"/>
      <c r="F84" s="3"/>
      <c r="G84" s="3"/>
      <c r="H84" s="3"/>
      <c r="I84" s="3"/>
      <c r="J84" s="3"/>
      <c r="K84" s="3"/>
      <c r="L84" s="3"/>
      <c r="M84" s="3"/>
    </row>
    <row r="85" spans="1:13" ht="19.350000000000001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45</v>
      </c>
      <c r="L85" s="3"/>
      <c r="M85" s="3"/>
    </row>
    <row r="86" spans="1:13" ht="63" customHeight="1" x14ac:dyDescent="0.25">
      <c r="A86" s="88" t="s">
        <v>73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</row>
    <row r="87" spans="1:13" ht="21.6" customHeight="1" x14ac:dyDescent="0.25">
      <c r="A87" s="90" t="s">
        <v>66</v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</row>
    <row r="88" spans="1:13" ht="9" hidden="1" customHeight="1" x14ac:dyDescent="0.25">
      <c r="A88" s="2"/>
    </row>
    <row r="89" spans="1:13" ht="22.35" customHeight="1" x14ac:dyDescent="0.25">
      <c r="A89" s="81" t="s">
        <v>50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</row>
    <row r="90" spans="1:13" ht="31.7" customHeight="1" x14ac:dyDescent="0.25">
      <c r="A90" s="69" t="s">
        <v>70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</row>
    <row r="91" spans="1:13" ht="19.5" customHeight="1" x14ac:dyDescent="0.25">
      <c r="A91" s="10" t="s">
        <v>42</v>
      </c>
      <c r="B91" s="10"/>
      <c r="C91" s="10"/>
      <c r="D91" s="10"/>
    </row>
    <row r="92" spans="1:13" ht="29.45" customHeight="1" x14ac:dyDescent="0.25">
      <c r="A92" s="69" t="s">
        <v>75</v>
      </c>
      <c r="B92" s="69"/>
      <c r="C92" s="69"/>
      <c r="D92" s="69"/>
      <c r="E92" s="69"/>
      <c r="G92" s="83"/>
      <c r="H92" s="83"/>
      <c r="J92" s="84" t="s">
        <v>76</v>
      </c>
      <c r="K92" s="84"/>
      <c r="L92" s="84"/>
    </row>
    <row r="93" spans="1:13" ht="15.6" hidden="1" customHeight="1" x14ac:dyDescent="0.25">
      <c r="A93" s="69"/>
      <c r="B93" s="69"/>
      <c r="C93" s="69"/>
      <c r="D93" s="69"/>
      <c r="E93" s="69"/>
      <c r="G93" s="80"/>
      <c r="H93" s="80"/>
      <c r="J93" s="80" t="s">
        <v>46</v>
      </c>
      <c r="K93" s="80"/>
      <c r="L93" s="80"/>
      <c r="M93" s="80"/>
    </row>
    <row r="94" spans="1:13" ht="15.75" customHeight="1" x14ac:dyDescent="0.25">
      <c r="A94" s="11"/>
      <c r="B94" s="11"/>
      <c r="C94" s="11"/>
      <c r="D94" s="11"/>
      <c r="E94" s="11"/>
      <c r="J94" s="85" t="s">
        <v>12</v>
      </c>
      <c r="K94" s="85"/>
      <c r="L94" s="85"/>
      <c r="M94" s="85"/>
    </row>
    <row r="95" spans="1:13" ht="24.6" customHeight="1" x14ac:dyDescent="0.25">
      <c r="A95" s="69" t="s">
        <v>48</v>
      </c>
      <c r="B95" s="69"/>
      <c r="C95" s="69"/>
      <c r="D95" s="69"/>
      <c r="E95" s="69"/>
      <c r="G95" s="80"/>
      <c r="H95" s="80"/>
      <c r="J95" s="89" t="s">
        <v>49</v>
      </c>
      <c r="K95" s="89"/>
      <c r="L95" s="89"/>
      <c r="M95" s="35"/>
    </row>
    <row r="96" spans="1:13" ht="22.35" customHeight="1" x14ac:dyDescent="0.25">
      <c r="A96" s="69"/>
      <c r="B96" s="69"/>
      <c r="C96" s="69"/>
      <c r="D96" s="69"/>
      <c r="E96" s="69"/>
      <c r="J96" s="85" t="s">
        <v>12</v>
      </c>
      <c r="K96" s="85"/>
      <c r="L96" s="85"/>
      <c r="M96" s="85"/>
    </row>
  </sheetData>
  <sheetProtection selectLockedCells="1" selectUnlockedCells="1"/>
  <mergeCells count="84">
    <mergeCell ref="C70:C71"/>
    <mergeCell ref="D70:D71"/>
    <mergeCell ref="C82:C83"/>
    <mergeCell ref="D82:D83"/>
    <mergeCell ref="C76:C77"/>
    <mergeCell ref="D76:D77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  <mergeCell ref="G93:H93"/>
    <mergeCell ref="J93:M93"/>
    <mergeCell ref="A89:M89"/>
    <mergeCell ref="G92:H92"/>
    <mergeCell ref="J92:L92"/>
    <mergeCell ref="A90:L90"/>
    <mergeCell ref="E53:G53"/>
    <mergeCell ref="H53:J53"/>
    <mergeCell ref="K53:M53"/>
    <mergeCell ref="A68:M68"/>
    <mergeCell ref="A74:M74"/>
    <mergeCell ref="A80:M80"/>
    <mergeCell ref="C65:C66"/>
    <mergeCell ref="D65:D66"/>
    <mergeCell ref="C57:C58"/>
    <mergeCell ref="D57:D58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B26:M26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2022-02-15T14:52:03Z</dcterms:modified>
</cp:coreProperties>
</file>