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Лист1!$A$1:$T$82</definedName>
  </definedNames>
  <calcPr calcId="152511"/>
</workbook>
</file>

<file path=xl/calcChain.xml><?xml version="1.0" encoding="utf-8"?>
<calcChain xmlns="http://schemas.openxmlformats.org/spreadsheetml/2006/main">
  <c r="O58" i="1" l="1"/>
  <c r="I39" i="1" s="1"/>
  <c r="R64" i="1"/>
  <c r="T64" i="1" s="1"/>
  <c r="R65" i="1"/>
  <c r="T65" i="1" s="1"/>
  <c r="Q64" i="1"/>
  <c r="Q65" i="1"/>
  <c r="I63" i="1"/>
  <c r="M63" i="1" s="1"/>
  <c r="M64" i="1"/>
  <c r="M65" i="1"/>
  <c r="Q63" i="1"/>
  <c r="Q61" i="1"/>
  <c r="R61" i="1"/>
  <c r="T61" i="1" s="1"/>
  <c r="K40" i="1"/>
  <c r="G40" i="1"/>
  <c r="P40" i="1"/>
  <c r="M68" i="1"/>
  <c r="M61" i="1"/>
  <c r="Q68" i="1"/>
  <c r="R63" i="1"/>
  <c r="T63" i="1" s="1"/>
  <c r="R68" i="1"/>
  <c r="T68" i="1" s="1"/>
  <c r="I58" i="1"/>
  <c r="F39" i="1" s="1"/>
  <c r="R58" i="1"/>
  <c r="T58" i="1" s="1"/>
  <c r="M58" i="1"/>
  <c r="H39" i="1" l="1"/>
  <c r="F40" i="1"/>
  <c r="I40" i="1"/>
  <c r="I48" i="1" s="1"/>
  <c r="O39" i="1"/>
  <c r="M39" i="1"/>
  <c r="M40" i="1" s="1"/>
  <c r="Q58" i="1"/>
  <c r="O40" i="1" l="1"/>
  <c r="Q40" i="1" s="1"/>
  <c r="Q39" i="1"/>
  <c r="F48" i="1"/>
  <c r="H48" i="1" s="1"/>
  <c r="H40" i="1"/>
  <c r="M48" i="1"/>
  <c r="O48" i="1"/>
  <c r="Q48" i="1" s="1"/>
</calcChain>
</file>

<file path=xl/sharedStrings.xml><?xml version="1.0" encoding="utf-8"?>
<sst xmlns="http://schemas.openxmlformats.org/spreadsheetml/2006/main" count="132" uniqueCount="86">
  <si>
    <t xml:space="preserve">1. </t>
  </si>
  <si>
    <t>управління житлово-комунального господарства Хмельницької міської ради</t>
  </si>
  <si>
    <t>0620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</si>
  <si>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</si>
  <si>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</si>
  <si>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</si>
  <si>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</si>
  <si>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</si>
  <si>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</si>
  <si>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</si>
  <si>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</si>
  <si>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</si>
  <si>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</si>
  <si>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</si>
  <si>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</si>
  <si>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</si>
  <si>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</si>
  <si>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</si>
  <si>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</si>
  <si>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</si>
  <si>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</si>
  <si>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</si>
  <si>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</si>
  <si>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</si>
  <si>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рішення сесії міської ради</t>
  </si>
  <si>
    <t>грн.</t>
  </si>
  <si>
    <t>од.</t>
  </si>
  <si>
    <t>%</t>
  </si>
  <si>
    <t>розрахунково</t>
  </si>
  <si>
    <t>звернення підприємства</t>
  </si>
  <si>
    <t>Програма утримання та розвитку житлово-комунального господарства та благоустрою м.Хмельницького на 2017-2020 роки</t>
  </si>
  <si>
    <t>від 29 грудня 2018 року № 1209)</t>
  </si>
  <si>
    <t>ЗВІТ</t>
  </si>
  <si>
    <t>про виконання паспорта бюджетної програми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</si>
  <si>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</si>
  <si>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</si>
  <si>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</si>
  <si>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</si>
  <si>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</si>
  <si>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</si>
  <si>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</si>
  <si>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</si>
  <si>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</si>
  <si>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</si>
  <si>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Забезпечення належної та безперебійної  роботи комунальних підприємств із надання послуг населенню</t>
  </si>
  <si>
    <t>8.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</si>
  <si>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</si>
  <si>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гривень</t>
  </si>
  <si>
    <t xml:space="preserve">9. 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</si>
  <si>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</si>
  <si>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</si>
  <si>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обсяг видатків</t>
  </si>
  <si>
    <t>Результативні показники бюджетної програми та аналіз їх виконання</t>
  </si>
  <si>
    <t>(код Програмної класифікації видатків  та кредитування місцевого бюджету)</t>
  </si>
  <si>
    <t>03356163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</si>
  <si>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</si>
  <si>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</si>
  <si>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</si>
  <si>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</si>
  <si>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10. Узагальнений висновок про виконання бюджетної програми.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</si>
  <si>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</si>
  <si>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головного розпорядника коштів місцевого бюджету)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</si>
  <si>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</si>
  <si>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</si>
  <si>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</si>
  <si>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</si>
  <si>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</si>
  <si>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місцевого бюджету на 01.01.2021 року</t>
  </si>
  <si>
    <t>Завдання 1.  Підготовка кредитного фінанасування заходів Проекту модернізації інфраструктури ТПВ у м. Хмельницькому</t>
  </si>
  <si>
    <t>Підготовка кредитного фінанасування заходів Проекту модернізації інфраструктури ТПВ у м. Хмельницькому</t>
  </si>
  <si>
    <t>кількість комунальних підприємств, які беруть участь в Проекті</t>
  </si>
  <si>
    <t>сума витрат підприємсва згідно умов кредитного договору, укладеного між ХКП "Спецкомунтранс" та Європейським банком реконструкції та розвитку, в т.ч.:</t>
  </si>
  <si>
    <t xml:space="preserve">разовий комісійний збір в розмірі 1,2% від суми першого траншу відповідно до ст. 3.04 (с) кредитного договору </t>
  </si>
  <si>
    <t xml:space="preserve">фактичні витрати на сторонніх юридичних радників, пов'язані з підготовкою надання Банком фінансування, а також підготовкою, аналізом, переговорами, розглядом фінансових договорів або пов'язаних з ними документів відповідно до ст. 5.14. кредитного договору </t>
  </si>
  <si>
    <t>відсоток забезпечення фінансування заходів Проекту, до необхідного обсягу</t>
  </si>
  <si>
    <t>Завдання 1. Завдання 1. Підготовка кредитного фінанасування заходів Проекту модернізації інфраструктури ТПВ у м. Хмельницькому</t>
  </si>
  <si>
    <t>Виконання бюджетної програми становить 97,8 % до затверджених призначень в 2020 р.</t>
  </si>
  <si>
    <t xml:space="preserve">Пояснення: п.3 фактична вартість оплати за послуги юридичних радників </t>
  </si>
  <si>
    <t xml:space="preserve">Аналіз стану виконання результативних показників: результативні показники (затрат, ефективності) зменшилися відповідно до фактичної вартості оплати за послуги юридичних радників </t>
  </si>
  <si>
    <t xml:space="preserve">Пояснення: п.1 фактична вартість оплати за послуги юридичних радників </t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</si>
  <si>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</si>
  <si>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</si>
  <si>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В. ГУРСЬКИЙ</t>
  </si>
  <si>
    <t>(ініціали/ініціал, прізвище)</t>
  </si>
  <si>
    <t>В. РИЧІНА</t>
  </si>
  <si>
    <t xml:space="preserve">Пояснення: фактична вартість оплати за послуги юридичних радників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</si>
</sst>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30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3" fillId="0" borderId="0" xfId="0" applyFont="1"/>
    <xf numFmtId="0" fontId="13" fillId="0" borderId="2" xfId="0" applyFont="1" applyBorder="1"/>
    <xf numFmtId="0" fontId="13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4" fontId="13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9" fillId="0" borderId="2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2" fillId="0" borderId="0" xfId="0" applyFont="1"/>
    <xf numFmtId="0" fontId="2" fillId="0" borderId="0" xfId="2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2" xfId="3" applyFont="1" applyBorder="1"/>
    <xf numFmtId="0" fontId="13" fillId="0" borderId="5" xfId="0" applyFont="1" applyBorder="1" applyAlignment="1"/>
    <xf numFmtId="0" fontId="13" fillId="0" borderId="0" xfId="0" applyFont="1" applyAlignment="1"/>
    <xf numFmtId="0" fontId="2" fillId="0" borderId="0" xfId="0" applyFont="1" applyBorder="1" applyAlignment="1">
      <alignment vertical="top" wrapText="1"/>
    </xf>
    <xf numFmtId="49" fontId="2" fillId="0" borderId="0" xfId="0" applyNumberFormat="1" applyFont="1" applyBorder="1" applyAlignment="1"/>
    <xf numFmtId="0" fontId="2" fillId="0" borderId="0" xfId="3" applyFont="1" applyBorder="1" applyAlignment="1">
      <alignment vertical="top"/>
    </xf>
    <xf numFmtId="2" fontId="13" fillId="0" borderId="0" xfId="0" applyNumberFormat="1" applyFont="1" applyBorder="1" applyAlignment="1">
      <alignment wrapText="1"/>
    </xf>
    <xf numFmtId="0" fontId="15" fillId="0" borderId="0" xfId="0" applyFont="1" applyAlignme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0" xfId="0" applyNumberFormat="1" applyFont="1"/>
    <xf numFmtId="0" fontId="3" fillId="0" borderId="0" xfId="0" applyFont="1"/>
    <xf numFmtId="0" fontId="1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4" fontId="13" fillId="0" borderId="3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2" fillId="2" borderId="4" xfId="2" applyFont="1" applyFill="1" applyBorder="1" applyAlignment="1">
      <alignment vertical="center" wrapText="1"/>
    </xf>
    <xf numFmtId="0" fontId="2" fillId="2" borderId="6" xfId="2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3" fontId="8" fillId="0" borderId="3" xfId="2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0" fillId="0" borderId="3" xfId="0" applyFont="1" applyBorder="1" applyAlignment="1">
      <alignment horizontal="left"/>
    </xf>
    <xf numFmtId="0" fontId="8" fillId="0" borderId="4" xfId="2" applyFont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8" fillId="0" borderId="7" xfId="2" applyFont="1" applyBorder="1" applyAlignment="1">
      <alignment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4" fontId="13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4" fillId="0" borderId="0" xfId="3" applyFont="1" applyBorder="1" applyAlignment="1">
      <alignment horizontal="center" vertical="top" wrapText="1"/>
    </xf>
    <xf numFmtId="0" fontId="2" fillId="0" borderId="2" xfId="3" applyFont="1" applyBorder="1" applyAlignment="1">
      <alignment horizont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2" fontId="15" fillId="0" borderId="2" xfId="0" applyNumberFormat="1" applyFont="1" applyBorder="1" applyAlignment="1">
      <alignment horizontal="center" wrapText="1"/>
    </xf>
    <xf numFmtId="0" fontId="4" fillId="0" borderId="5" xfId="3" applyFont="1" applyBorder="1" applyAlignment="1">
      <alignment horizontal="center" vertical="top" wrapText="1"/>
    </xf>
    <xf numFmtId="49" fontId="2" fillId="0" borderId="0" xfId="3" applyNumberFormat="1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"/>
  <sheetViews>
    <sheetView tabSelected="1" view="pageBreakPreview" topLeftCell="A63" zoomScaleNormal="100" zoomScaleSheetLayoutView="100" workbookViewId="0">
      <selection activeCell="V40" sqref="V40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8.7109375" style="6" customWidth="1"/>
    <col min="4" max="4" width="9.140625" style="6"/>
    <col min="5" max="5" width="7.1406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9.140625" style="6"/>
    <col min="11" max="11" width="7.7109375" style="6" customWidth="1"/>
    <col min="12" max="12" width="6.42578125" style="6" customWidth="1"/>
    <col min="13" max="13" width="9.140625" style="6"/>
    <col min="14" max="14" width="6.140625" style="6" customWidth="1"/>
    <col min="15" max="15" width="14" style="6" customWidth="1"/>
    <col min="16" max="16" width="12.85546875" style="6" customWidth="1"/>
    <col min="17" max="17" width="13.85546875" style="6" customWidth="1"/>
    <col min="18" max="18" width="12.28515625" style="6" customWidth="1"/>
    <col min="19" max="19" width="11.28515625" style="6" customWidth="1"/>
    <col min="20" max="20" width="12.85546875" style="6" customWidth="1"/>
    <col min="21" max="23" width="9.140625" style="6"/>
    <col min="24" max="24" width="12.28515625" style="6" customWidth="1"/>
    <col min="25" max="25" width="10" style="6" bestFit="1" customWidth="1"/>
    <col min="26" max="16384" width="9.140625" style="6"/>
  </cols>
  <sheetData>
    <row r="1" spans="1:20" x14ac:dyDescent="0.25">
      <c r="M1" s="3" t="s">
        <v>8</v>
      </c>
    </row>
    <row r="2" spans="1:20" x14ac:dyDescent="0.25">
      <c r="M2" s="3" t="s">
        <v>5</v>
      </c>
    </row>
    <row r="3" spans="1:20" x14ac:dyDescent="0.25">
      <c r="M3" s="3" t="s">
        <v>6</v>
      </c>
    </row>
    <row r="4" spans="1:20" x14ac:dyDescent="0.25">
      <c r="M4" s="4" t="s">
        <v>7</v>
      </c>
    </row>
    <row r="5" spans="1:20" x14ac:dyDescent="0.25">
      <c r="M5" s="4" t="s">
        <v>31</v>
      </c>
    </row>
    <row r="8" spans="1:20" x14ac:dyDescent="0.25">
      <c r="F8" s="24"/>
      <c r="G8" s="25"/>
      <c r="H8" s="26" t="s">
        <v>32</v>
      </c>
      <c r="I8" s="25"/>
      <c r="J8" s="25"/>
      <c r="L8" s="25"/>
      <c r="M8" s="25"/>
      <c r="N8" s="24"/>
    </row>
    <row r="9" spans="1:20" ht="15.75" x14ac:dyDescent="0.25">
      <c r="F9" s="106" t="s">
        <v>33</v>
      </c>
      <c r="G9" s="106"/>
      <c r="H9" s="106"/>
      <c r="I9" s="106"/>
      <c r="J9" s="106"/>
      <c r="K9" s="106"/>
      <c r="L9" s="27"/>
      <c r="M9" s="27"/>
      <c r="N9" s="27"/>
    </row>
    <row r="10" spans="1:20" ht="15.75" x14ac:dyDescent="0.25">
      <c r="F10" s="27"/>
      <c r="G10" s="27" t="s">
        <v>67</v>
      </c>
      <c r="H10" s="27"/>
      <c r="I10" s="27"/>
      <c r="J10" s="27"/>
      <c r="K10" s="27"/>
      <c r="L10" s="27"/>
      <c r="M10" s="27"/>
      <c r="N10" s="24"/>
    </row>
    <row r="13" spans="1:20" ht="17.100000000000001" customHeight="1" x14ac:dyDescent="0.25">
      <c r="A13" s="23" t="s">
        <v>0</v>
      </c>
      <c r="B13" s="111">
        <v>1200000</v>
      </c>
      <c r="C13" s="111"/>
      <c r="E13" s="7"/>
      <c r="F13" s="7"/>
      <c r="G13" s="2" t="s">
        <v>1</v>
      </c>
      <c r="H13" s="7"/>
      <c r="I13" s="7"/>
      <c r="J13" s="7"/>
      <c r="K13" s="7"/>
      <c r="L13" s="7"/>
      <c r="M13" s="7"/>
      <c r="N13" s="7"/>
      <c r="O13" s="7"/>
      <c r="R13" s="121" t="s">
        <v>54</v>
      </c>
      <c r="S13" s="121"/>
      <c r="T13" s="48"/>
    </row>
    <row r="14" spans="1:20" ht="59.25" customHeight="1" x14ac:dyDescent="0.25">
      <c r="A14" s="23"/>
      <c r="B14" s="110" t="s">
        <v>53</v>
      </c>
      <c r="C14" s="110"/>
      <c r="E14" s="45"/>
      <c r="F14" s="45"/>
      <c r="G14" s="54" t="s">
        <v>61</v>
      </c>
      <c r="H14" s="45"/>
      <c r="I14" s="45"/>
      <c r="J14" s="45"/>
      <c r="K14" s="45"/>
      <c r="R14" s="122" t="s">
        <v>55</v>
      </c>
      <c r="S14" s="122"/>
      <c r="T14" s="47"/>
    </row>
    <row r="15" spans="1:20" ht="17.100000000000001" customHeight="1" x14ac:dyDescent="0.25">
      <c r="A15" s="23"/>
      <c r="B15" s="8"/>
    </row>
    <row r="16" spans="1:20" ht="17.100000000000001" customHeight="1" x14ac:dyDescent="0.25">
      <c r="A16" s="23" t="s">
        <v>3</v>
      </c>
      <c r="B16" s="111">
        <v>1210000</v>
      </c>
      <c r="C16" s="111"/>
      <c r="E16" s="7"/>
      <c r="F16" s="7"/>
      <c r="G16" s="1" t="s">
        <v>1</v>
      </c>
      <c r="H16" s="7"/>
      <c r="I16" s="7"/>
      <c r="J16" s="7"/>
      <c r="K16" s="7"/>
      <c r="L16" s="7"/>
      <c r="M16" s="7"/>
      <c r="N16" s="7"/>
      <c r="O16" s="7"/>
      <c r="R16" s="121" t="s">
        <v>54</v>
      </c>
      <c r="S16" s="121"/>
    </row>
    <row r="17" spans="1:24" ht="55.5" customHeight="1" x14ac:dyDescent="0.25">
      <c r="A17" s="23"/>
      <c r="B17" s="110" t="s">
        <v>53</v>
      </c>
      <c r="C17" s="110"/>
      <c r="E17" s="46"/>
      <c r="F17" s="46"/>
      <c r="G17" s="123" t="s">
        <v>66</v>
      </c>
      <c r="H17" s="123"/>
      <c r="I17" s="123"/>
      <c r="J17" s="123"/>
      <c r="K17" s="123"/>
      <c r="L17" s="123"/>
      <c r="M17" s="123"/>
      <c r="R17" s="122" t="s">
        <v>55</v>
      </c>
      <c r="S17" s="122"/>
    </row>
    <row r="18" spans="1:24" ht="17.100000000000001" customHeight="1" x14ac:dyDescent="0.25">
      <c r="A18" s="23"/>
      <c r="B18" s="8"/>
    </row>
    <row r="19" spans="1:24" ht="53.25" customHeight="1" x14ac:dyDescent="0.25">
      <c r="A19" s="23" t="s">
        <v>4</v>
      </c>
      <c r="B19" s="111">
        <v>1216020</v>
      </c>
      <c r="C19" s="111"/>
      <c r="D19" s="51"/>
      <c r="E19" s="128">
        <v>6020</v>
      </c>
      <c r="F19" s="128"/>
      <c r="G19" s="126" t="s">
        <v>2</v>
      </c>
      <c r="H19" s="126"/>
      <c r="J19" s="124" t="s">
        <v>34</v>
      </c>
      <c r="K19" s="124"/>
      <c r="L19" s="124"/>
      <c r="M19" s="124"/>
      <c r="N19" s="124"/>
      <c r="O19" s="124"/>
      <c r="P19" s="124"/>
      <c r="Q19" s="50"/>
      <c r="R19" s="129">
        <v>22201100000</v>
      </c>
      <c r="S19" s="129"/>
    </row>
    <row r="20" spans="1:24" ht="72" customHeight="1" x14ac:dyDescent="0.25">
      <c r="B20" s="110" t="s">
        <v>53</v>
      </c>
      <c r="C20" s="110"/>
      <c r="E20" s="127" t="s">
        <v>57</v>
      </c>
      <c r="F20" s="127"/>
      <c r="G20" s="125" t="s">
        <v>58</v>
      </c>
      <c r="H20" s="125"/>
      <c r="J20" s="125" t="s">
        <v>60</v>
      </c>
      <c r="K20" s="125"/>
      <c r="L20" s="125"/>
      <c r="M20" s="125"/>
      <c r="N20" s="125"/>
      <c r="O20" s="125"/>
      <c r="P20" s="125"/>
      <c r="Q20" s="49"/>
      <c r="R20" s="122" t="s">
        <v>56</v>
      </c>
      <c r="S20" s="122"/>
    </row>
    <row r="22" spans="1:24" ht="17.25" customHeight="1" x14ac:dyDescent="0.25">
      <c r="A22" s="28" t="s">
        <v>35</v>
      </c>
      <c r="B22" s="107" t="s">
        <v>36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30"/>
      <c r="S22" s="30"/>
      <c r="T22" s="30"/>
      <c r="U22" s="30"/>
      <c r="V22" s="34"/>
      <c r="W22" s="34"/>
      <c r="X22" s="10"/>
    </row>
    <row r="23" spans="1:24" ht="15.75" x14ac:dyDescent="0.25">
      <c r="A23" s="2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4"/>
      <c r="W23" s="34"/>
      <c r="X23" s="10"/>
    </row>
    <row r="24" spans="1:24" ht="18" customHeight="1" x14ac:dyDescent="0.25">
      <c r="A24" s="24"/>
      <c r="B24" s="31" t="s">
        <v>17</v>
      </c>
      <c r="C24" s="112" t="s">
        <v>37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41"/>
      <c r="S24" s="41"/>
      <c r="T24" s="41"/>
      <c r="U24" s="41"/>
      <c r="V24" s="41"/>
      <c r="W24" s="41"/>
      <c r="X24" s="10"/>
    </row>
    <row r="25" spans="1:24" ht="18.75" customHeight="1" x14ac:dyDescent="0.25">
      <c r="A25" s="24"/>
      <c r="B25" s="31">
        <v>1</v>
      </c>
      <c r="C25" s="113" t="s">
        <v>43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  <c r="R25" s="41"/>
      <c r="S25" s="41"/>
      <c r="T25" s="41"/>
      <c r="U25" s="41"/>
      <c r="V25" s="41"/>
      <c r="W25" s="41"/>
      <c r="X25" s="10"/>
    </row>
    <row r="26" spans="1:24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34"/>
      <c r="S26" s="34"/>
      <c r="T26" s="34"/>
      <c r="U26" s="34"/>
      <c r="V26" s="34"/>
      <c r="W26" s="34"/>
      <c r="X26" s="10"/>
    </row>
    <row r="27" spans="1:24" ht="15.75" x14ac:dyDescent="0.25">
      <c r="A27" s="32" t="s">
        <v>38</v>
      </c>
      <c r="B27" s="33" t="s">
        <v>39</v>
      </c>
      <c r="C27" s="33"/>
      <c r="D27" s="33"/>
      <c r="E27" s="44" t="s">
        <v>44</v>
      </c>
      <c r="F27" s="44"/>
      <c r="G27" s="44"/>
      <c r="H27" s="44"/>
      <c r="I27" s="35"/>
      <c r="J27" s="35"/>
      <c r="K27" s="35"/>
      <c r="L27" s="35"/>
      <c r="M27" s="35"/>
      <c r="N27" s="35"/>
      <c r="O27" s="35"/>
      <c r="P27" s="35"/>
      <c r="Q27" s="35"/>
      <c r="R27" s="34"/>
      <c r="S27" s="34"/>
      <c r="T27" s="34"/>
      <c r="U27" s="34"/>
      <c r="V27" s="34"/>
      <c r="W27" s="34"/>
      <c r="X27" s="10"/>
    </row>
    <row r="28" spans="1:24" ht="15.75" x14ac:dyDescent="0.25">
      <c r="A28" s="32"/>
      <c r="B28" s="33"/>
      <c r="C28" s="33"/>
      <c r="D28" s="33"/>
      <c r="F28" s="13"/>
      <c r="G28" s="13"/>
      <c r="H28" s="1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10"/>
    </row>
    <row r="29" spans="1:24" ht="15.75" x14ac:dyDescent="0.25">
      <c r="A29" s="32" t="s">
        <v>15</v>
      </c>
      <c r="B29" s="5" t="s">
        <v>40</v>
      </c>
      <c r="C29" s="36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3"/>
      <c r="S29" s="42"/>
      <c r="T29" s="42"/>
      <c r="U29" s="42"/>
      <c r="V29" s="34"/>
      <c r="W29" s="34"/>
      <c r="X29" s="10"/>
    </row>
    <row r="30" spans="1:24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42"/>
      <c r="S30" s="42"/>
      <c r="T30" s="42"/>
      <c r="U30" s="42"/>
      <c r="V30" s="34"/>
      <c r="W30" s="34"/>
      <c r="X30" s="10"/>
    </row>
    <row r="31" spans="1:24" ht="18" customHeight="1" x14ac:dyDescent="0.25">
      <c r="A31" s="38"/>
      <c r="B31" s="31" t="s">
        <v>17</v>
      </c>
      <c r="C31" s="112" t="s">
        <v>41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41"/>
      <c r="S31" s="41"/>
      <c r="T31" s="41"/>
      <c r="U31" s="41"/>
      <c r="V31" s="41"/>
      <c r="W31" s="41"/>
      <c r="X31" s="10"/>
    </row>
    <row r="32" spans="1:24" ht="18" customHeight="1" x14ac:dyDescent="0.25">
      <c r="A32" s="38"/>
      <c r="B32" s="31">
        <v>1</v>
      </c>
      <c r="C32" s="98" t="s">
        <v>68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41"/>
      <c r="S32" s="41"/>
      <c r="T32" s="41"/>
      <c r="U32" s="41"/>
      <c r="V32" s="41"/>
      <c r="W32" s="41"/>
      <c r="X32" s="10"/>
    </row>
    <row r="33" spans="1:24" ht="18.75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34"/>
      <c r="S33" s="34"/>
      <c r="T33" s="34"/>
      <c r="U33" s="34"/>
      <c r="V33" s="39"/>
      <c r="W33" s="34"/>
      <c r="X33" s="10"/>
    </row>
    <row r="34" spans="1:24" ht="15.75" x14ac:dyDescent="0.25">
      <c r="A34" s="28" t="s">
        <v>18</v>
      </c>
      <c r="B34" s="40" t="s">
        <v>42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9"/>
      <c r="W34" s="24"/>
    </row>
    <row r="35" spans="1:24" ht="15.75" x14ac:dyDescent="0.25">
      <c r="B35" s="5"/>
      <c r="Q35" s="6" t="s">
        <v>47</v>
      </c>
    </row>
    <row r="36" spans="1:24" ht="31.5" customHeight="1" x14ac:dyDescent="0.25">
      <c r="A36" s="94" t="s">
        <v>17</v>
      </c>
      <c r="B36" s="100" t="s">
        <v>14</v>
      </c>
      <c r="C36" s="101"/>
      <c r="D36" s="101"/>
      <c r="E36" s="102"/>
      <c r="F36" s="64" t="s">
        <v>12</v>
      </c>
      <c r="G36" s="64"/>
      <c r="H36" s="64"/>
      <c r="I36" s="64" t="s">
        <v>49</v>
      </c>
      <c r="J36" s="64"/>
      <c r="K36" s="64"/>
      <c r="L36" s="64"/>
      <c r="M36" s="64"/>
      <c r="N36" s="64"/>
      <c r="O36" s="64" t="s">
        <v>13</v>
      </c>
      <c r="P36" s="64"/>
      <c r="Q36" s="64"/>
      <c r="R36" s="10"/>
    </row>
    <row r="37" spans="1:24" ht="33" customHeight="1" x14ac:dyDescent="0.25">
      <c r="A37" s="95"/>
      <c r="B37" s="103"/>
      <c r="C37" s="104"/>
      <c r="D37" s="104"/>
      <c r="E37" s="105"/>
      <c r="F37" s="9" t="s">
        <v>9</v>
      </c>
      <c r="G37" s="9" t="s">
        <v>10</v>
      </c>
      <c r="H37" s="9" t="s">
        <v>11</v>
      </c>
      <c r="I37" s="64" t="s">
        <v>9</v>
      </c>
      <c r="J37" s="64"/>
      <c r="K37" s="68" t="s">
        <v>10</v>
      </c>
      <c r="L37" s="69"/>
      <c r="M37" s="64" t="s">
        <v>11</v>
      </c>
      <c r="N37" s="64"/>
      <c r="O37" s="9" t="s">
        <v>9</v>
      </c>
      <c r="P37" s="9" t="s">
        <v>10</v>
      </c>
      <c r="Q37" s="9" t="s">
        <v>11</v>
      </c>
      <c r="R37" s="10"/>
    </row>
    <row r="38" spans="1:24" x14ac:dyDescent="0.25">
      <c r="A38" s="14">
        <v>1</v>
      </c>
      <c r="B38" s="64">
        <v>2</v>
      </c>
      <c r="C38" s="64"/>
      <c r="D38" s="64"/>
      <c r="E38" s="64"/>
      <c r="F38" s="9">
        <v>3</v>
      </c>
      <c r="G38" s="9">
        <v>4</v>
      </c>
      <c r="H38" s="9">
        <v>5</v>
      </c>
      <c r="I38" s="64">
        <v>6</v>
      </c>
      <c r="J38" s="64"/>
      <c r="K38" s="68">
        <v>7</v>
      </c>
      <c r="L38" s="69"/>
      <c r="M38" s="68">
        <v>8</v>
      </c>
      <c r="N38" s="69"/>
      <c r="O38" s="9">
        <v>9</v>
      </c>
      <c r="P38" s="9">
        <v>10</v>
      </c>
      <c r="Q38" s="9">
        <v>11</v>
      </c>
      <c r="R38" s="11"/>
    </row>
    <row r="39" spans="1:24" ht="66" customHeight="1" x14ac:dyDescent="0.25">
      <c r="A39" s="18">
        <v>1</v>
      </c>
      <c r="B39" s="98" t="s">
        <v>69</v>
      </c>
      <c r="C39" s="98"/>
      <c r="D39" s="98"/>
      <c r="E39" s="98"/>
      <c r="F39" s="15">
        <f>I58</f>
        <v>6178000</v>
      </c>
      <c r="G39" s="15"/>
      <c r="H39" s="15">
        <f>F39</f>
        <v>6178000</v>
      </c>
      <c r="I39" s="62">
        <f>O58</f>
        <v>6040480.4699999997</v>
      </c>
      <c r="J39" s="62"/>
      <c r="K39" s="62"/>
      <c r="L39" s="62"/>
      <c r="M39" s="62">
        <f>I39+K39</f>
        <v>6040480.4699999997</v>
      </c>
      <c r="N39" s="62"/>
      <c r="O39" s="15">
        <f>I39-F39</f>
        <v>-137519.53000000026</v>
      </c>
      <c r="P39" s="15"/>
      <c r="Q39" s="15">
        <f>O39</f>
        <v>-137519.53000000026</v>
      </c>
      <c r="R39" s="10"/>
    </row>
    <row r="40" spans="1:24" ht="18" customHeight="1" x14ac:dyDescent="0.25">
      <c r="A40" s="17"/>
      <c r="B40" s="99" t="s">
        <v>16</v>
      </c>
      <c r="C40" s="99"/>
      <c r="D40" s="99"/>
      <c r="E40" s="99"/>
      <c r="F40" s="15">
        <f>SUM(F39:F39)</f>
        <v>6178000</v>
      </c>
      <c r="G40" s="15">
        <f>SUM(G39:G39)</f>
        <v>0</v>
      </c>
      <c r="H40" s="15">
        <f>F40+G40</f>
        <v>6178000</v>
      </c>
      <c r="I40" s="62">
        <f>SUM(I39:J39)</f>
        <v>6040480.4699999997</v>
      </c>
      <c r="J40" s="62"/>
      <c r="K40" s="62">
        <f>SUM(K39:L39)</f>
        <v>0</v>
      </c>
      <c r="L40" s="62"/>
      <c r="M40" s="62">
        <f>SUM(M39:N39)</f>
        <v>6040480.4699999997</v>
      </c>
      <c r="N40" s="62"/>
      <c r="O40" s="15">
        <f>SUM(O39:O39)</f>
        <v>-137519.53000000026</v>
      </c>
      <c r="P40" s="15">
        <f>SUM(P39:P39)</f>
        <v>0</v>
      </c>
      <c r="Q40" s="15">
        <f>O40+P40</f>
        <v>-137519.53000000026</v>
      </c>
    </row>
    <row r="41" spans="1:24" ht="21.75" customHeight="1" x14ac:dyDescent="0.25">
      <c r="A41" s="17"/>
      <c r="B41" s="72" t="s">
        <v>85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</row>
    <row r="42" spans="1:24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24" ht="18.75" customHeight="1" x14ac:dyDescent="0.25">
      <c r="A43" s="23" t="s">
        <v>45</v>
      </c>
      <c r="B43" s="5" t="s">
        <v>46</v>
      </c>
    </row>
    <row r="44" spans="1:24" ht="15.75" x14ac:dyDescent="0.25">
      <c r="B44" s="5"/>
      <c r="Q44" s="6" t="s">
        <v>47</v>
      </c>
    </row>
    <row r="45" spans="1:24" ht="31.5" customHeight="1" x14ac:dyDescent="0.25">
      <c r="A45" s="96"/>
      <c r="B45" s="97" t="s">
        <v>19</v>
      </c>
      <c r="C45" s="64"/>
      <c r="D45" s="64"/>
      <c r="E45" s="64"/>
      <c r="F45" s="64" t="s">
        <v>12</v>
      </c>
      <c r="G45" s="64"/>
      <c r="H45" s="64"/>
      <c r="I45" s="64" t="s">
        <v>49</v>
      </c>
      <c r="J45" s="64"/>
      <c r="K45" s="64"/>
      <c r="L45" s="64"/>
      <c r="M45" s="64"/>
      <c r="N45" s="64"/>
      <c r="O45" s="64" t="s">
        <v>13</v>
      </c>
      <c r="P45" s="64"/>
      <c r="Q45" s="64"/>
    </row>
    <row r="46" spans="1:24" ht="33" customHeight="1" x14ac:dyDescent="0.25">
      <c r="A46" s="96"/>
      <c r="B46" s="64"/>
      <c r="C46" s="64"/>
      <c r="D46" s="64"/>
      <c r="E46" s="64"/>
      <c r="F46" s="9" t="s">
        <v>9</v>
      </c>
      <c r="G46" s="9" t="s">
        <v>10</v>
      </c>
      <c r="H46" s="9" t="s">
        <v>11</v>
      </c>
      <c r="I46" s="64" t="s">
        <v>9</v>
      </c>
      <c r="J46" s="64"/>
      <c r="K46" s="68" t="s">
        <v>10</v>
      </c>
      <c r="L46" s="69"/>
      <c r="M46" s="64" t="s">
        <v>11</v>
      </c>
      <c r="N46" s="64"/>
      <c r="O46" s="9" t="s">
        <v>9</v>
      </c>
      <c r="P46" s="9" t="s">
        <v>10</v>
      </c>
      <c r="Q46" s="9" t="s">
        <v>11</v>
      </c>
    </row>
    <row r="47" spans="1:24" ht="18" customHeight="1" x14ac:dyDescent="0.25">
      <c r="A47" s="10"/>
      <c r="B47" s="64">
        <v>1</v>
      </c>
      <c r="C47" s="64"/>
      <c r="D47" s="64"/>
      <c r="E47" s="64"/>
      <c r="F47" s="9">
        <v>2</v>
      </c>
      <c r="G47" s="9">
        <v>3</v>
      </c>
      <c r="H47" s="9">
        <v>4</v>
      </c>
      <c r="I47" s="64">
        <v>5</v>
      </c>
      <c r="J47" s="64"/>
      <c r="K47" s="68">
        <v>6</v>
      </c>
      <c r="L47" s="69"/>
      <c r="M47" s="68">
        <v>7</v>
      </c>
      <c r="N47" s="69"/>
      <c r="O47" s="9">
        <v>8</v>
      </c>
      <c r="P47" s="9">
        <v>9</v>
      </c>
      <c r="Q47" s="9">
        <v>10</v>
      </c>
    </row>
    <row r="48" spans="1:24" ht="65.25" customHeight="1" x14ac:dyDescent="0.25">
      <c r="B48" s="109" t="s">
        <v>30</v>
      </c>
      <c r="C48" s="109"/>
      <c r="D48" s="109"/>
      <c r="E48" s="109"/>
      <c r="F48" s="20">
        <f>F40</f>
        <v>6178000</v>
      </c>
      <c r="G48" s="18"/>
      <c r="H48" s="20">
        <f>F48</f>
        <v>6178000</v>
      </c>
      <c r="I48" s="63">
        <f>I40</f>
        <v>6040480.4699999997</v>
      </c>
      <c r="J48" s="67"/>
      <c r="K48" s="65"/>
      <c r="L48" s="66"/>
      <c r="M48" s="63">
        <f>I48</f>
        <v>6040480.4699999997</v>
      </c>
      <c r="N48" s="67"/>
      <c r="O48" s="20">
        <f>I48-F48</f>
        <v>-137519.53000000026</v>
      </c>
      <c r="P48" s="18"/>
      <c r="Q48" s="20">
        <f>O48</f>
        <v>-137519.53000000026</v>
      </c>
    </row>
    <row r="51" spans="1:25" ht="18" customHeight="1" x14ac:dyDescent="0.25">
      <c r="A51" s="23" t="s">
        <v>48</v>
      </c>
      <c r="B51" s="5" t="s">
        <v>52</v>
      </c>
    </row>
    <row r="52" spans="1:25" ht="15.75" x14ac:dyDescent="0.25">
      <c r="B52" s="5"/>
    </row>
    <row r="53" spans="1:25" ht="50.25" customHeight="1" x14ac:dyDescent="0.25">
      <c r="A53" s="64" t="s">
        <v>17</v>
      </c>
      <c r="B53" s="64" t="s">
        <v>22</v>
      </c>
      <c r="C53" s="64"/>
      <c r="D53" s="64"/>
      <c r="E53" s="64"/>
      <c r="F53" s="64" t="s">
        <v>20</v>
      </c>
      <c r="G53" s="64" t="s">
        <v>21</v>
      </c>
      <c r="H53" s="64"/>
      <c r="I53" s="64" t="s">
        <v>12</v>
      </c>
      <c r="J53" s="64"/>
      <c r="K53" s="64"/>
      <c r="L53" s="64"/>
      <c r="M53" s="64"/>
      <c r="N53" s="64"/>
      <c r="O53" s="64" t="s">
        <v>50</v>
      </c>
      <c r="P53" s="64"/>
      <c r="Q53" s="64"/>
      <c r="R53" s="64" t="s">
        <v>13</v>
      </c>
      <c r="S53" s="64"/>
      <c r="T53" s="64"/>
    </row>
    <row r="54" spans="1:25" ht="36" customHeight="1" x14ac:dyDescent="0.25">
      <c r="A54" s="64"/>
      <c r="B54" s="64"/>
      <c r="C54" s="64"/>
      <c r="D54" s="64"/>
      <c r="E54" s="64"/>
      <c r="F54" s="64"/>
      <c r="G54" s="64"/>
      <c r="H54" s="64"/>
      <c r="I54" s="64" t="s">
        <v>9</v>
      </c>
      <c r="J54" s="64"/>
      <c r="K54" s="64" t="s">
        <v>10</v>
      </c>
      <c r="L54" s="64"/>
      <c r="M54" s="64" t="s">
        <v>11</v>
      </c>
      <c r="N54" s="64"/>
      <c r="O54" s="9" t="s">
        <v>9</v>
      </c>
      <c r="P54" s="9" t="s">
        <v>10</v>
      </c>
      <c r="Q54" s="9" t="s">
        <v>11</v>
      </c>
      <c r="R54" s="9" t="s">
        <v>9</v>
      </c>
      <c r="S54" s="9" t="s">
        <v>10</v>
      </c>
      <c r="T54" s="9" t="s">
        <v>11</v>
      </c>
    </row>
    <row r="55" spans="1:25" ht="18" customHeight="1" x14ac:dyDescent="0.25">
      <c r="A55" s="9">
        <v>1</v>
      </c>
      <c r="B55" s="64">
        <v>2</v>
      </c>
      <c r="C55" s="64"/>
      <c r="D55" s="64"/>
      <c r="E55" s="64"/>
      <c r="F55" s="9">
        <v>3</v>
      </c>
      <c r="G55" s="64">
        <v>4</v>
      </c>
      <c r="H55" s="64"/>
      <c r="I55" s="64">
        <v>5</v>
      </c>
      <c r="J55" s="64"/>
      <c r="K55" s="64">
        <v>6</v>
      </c>
      <c r="L55" s="64"/>
      <c r="M55" s="64">
        <v>7</v>
      </c>
      <c r="N55" s="64"/>
      <c r="O55" s="9">
        <v>8</v>
      </c>
      <c r="P55" s="9">
        <v>9</v>
      </c>
      <c r="Q55" s="9">
        <v>10</v>
      </c>
      <c r="R55" s="9">
        <v>11</v>
      </c>
      <c r="S55" s="9">
        <v>12</v>
      </c>
      <c r="T55" s="9">
        <v>13</v>
      </c>
    </row>
    <row r="56" spans="1:25" ht="19.5" customHeight="1" x14ac:dyDescent="0.25">
      <c r="A56" s="18"/>
      <c r="B56" s="86" t="s">
        <v>75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8"/>
    </row>
    <row r="57" spans="1:25" ht="20.25" customHeight="1" x14ac:dyDescent="0.25">
      <c r="A57" s="18"/>
      <c r="B57" s="78" t="s">
        <v>62</v>
      </c>
      <c r="C57" s="78"/>
      <c r="D57" s="78"/>
      <c r="E57" s="78"/>
      <c r="F57" s="21"/>
      <c r="G57" s="75"/>
      <c r="H57" s="75"/>
      <c r="I57" s="75"/>
      <c r="J57" s="89"/>
      <c r="K57" s="83"/>
      <c r="L57" s="83"/>
      <c r="M57" s="83"/>
      <c r="N57" s="83"/>
      <c r="O57" s="17"/>
      <c r="P57" s="17"/>
      <c r="Q57" s="17"/>
      <c r="R57" s="17"/>
      <c r="S57" s="17"/>
      <c r="T57" s="17"/>
    </row>
    <row r="58" spans="1:25" ht="20.25" customHeight="1" x14ac:dyDescent="0.25">
      <c r="A58" s="18">
        <v>1</v>
      </c>
      <c r="B58" s="118" t="s">
        <v>51</v>
      </c>
      <c r="C58" s="119"/>
      <c r="D58" s="119"/>
      <c r="E58" s="120"/>
      <c r="F58" s="22" t="s">
        <v>25</v>
      </c>
      <c r="G58" s="116" t="s">
        <v>24</v>
      </c>
      <c r="H58" s="117"/>
      <c r="I58" s="93">
        <f>I63</f>
        <v>6178000</v>
      </c>
      <c r="J58" s="89"/>
      <c r="K58" s="83"/>
      <c r="L58" s="83"/>
      <c r="M58" s="108">
        <f>I58</f>
        <v>6178000</v>
      </c>
      <c r="N58" s="66"/>
      <c r="O58" s="20">
        <f>O63</f>
        <v>6040480.4699999997</v>
      </c>
      <c r="P58" s="20"/>
      <c r="Q58" s="20">
        <f>O58</f>
        <v>6040480.4699999997</v>
      </c>
      <c r="R58" s="20">
        <f>O58-I58</f>
        <v>-137519.53000000026</v>
      </c>
      <c r="S58" s="18"/>
      <c r="T58" s="20">
        <f>R58</f>
        <v>-137519.53000000026</v>
      </c>
    </row>
    <row r="59" spans="1:25" ht="20.25" customHeight="1" x14ac:dyDescent="0.25">
      <c r="A59" s="18"/>
      <c r="B59" s="90" t="s">
        <v>79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2"/>
    </row>
    <row r="60" spans="1:25" ht="20.25" customHeight="1" x14ac:dyDescent="0.25">
      <c r="A60" s="18"/>
      <c r="B60" s="78" t="s">
        <v>63</v>
      </c>
      <c r="C60" s="78"/>
      <c r="D60" s="78"/>
      <c r="E60" s="78"/>
      <c r="F60" s="21"/>
      <c r="G60" s="81"/>
      <c r="H60" s="81"/>
      <c r="I60" s="82"/>
      <c r="J60" s="82"/>
      <c r="K60" s="67"/>
      <c r="L60" s="67"/>
      <c r="M60" s="85"/>
      <c r="N60" s="67"/>
      <c r="O60" s="18"/>
      <c r="P60" s="18"/>
      <c r="Q60" s="18"/>
      <c r="R60" s="19"/>
      <c r="S60" s="18"/>
      <c r="T60" s="19"/>
    </row>
    <row r="61" spans="1:25" ht="33" customHeight="1" x14ac:dyDescent="0.25">
      <c r="A61" s="18">
        <v>1</v>
      </c>
      <c r="B61" s="80" t="s">
        <v>70</v>
      </c>
      <c r="C61" s="80"/>
      <c r="D61" s="80"/>
      <c r="E61" s="80"/>
      <c r="F61" s="21" t="s">
        <v>26</v>
      </c>
      <c r="G61" s="81" t="s">
        <v>29</v>
      </c>
      <c r="H61" s="81"/>
      <c r="I61" s="84">
        <v>1</v>
      </c>
      <c r="J61" s="84"/>
      <c r="K61" s="67"/>
      <c r="L61" s="67"/>
      <c r="M61" s="85">
        <f>I61</f>
        <v>1</v>
      </c>
      <c r="N61" s="67"/>
      <c r="O61" s="18">
        <v>1</v>
      </c>
      <c r="P61" s="18"/>
      <c r="Q61" s="18">
        <f>O61</f>
        <v>1</v>
      </c>
      <c r="R61" s="19">
        <f t="shared" ref="R61:R68" si="0">O61-I61</f>
        <v>0</v>
      </c>
      <c r="S61" s="18"/>
      <c r="T61" s="19">
        <f t="shared" ref="T61:T68" si="1">R61</f>
        <v>0</v>
      </c>
    </row>
    <row r="62" spans="1:25" ht="18.75" customHeight="1" x14ac:dyDescent="0.25">
      <c r="A62" s="18"/>
      <c r="B62" s="78" t="s">
        <v>64</v>
      </c>
      <c r="C62" s="78"/>
      <c r="D62" s="78"/>
      <c r="E62" s="78"/>
      <c r="F62" s="21"/>
      <c r="G62" s="75"/>
      <c r="H62" s="75"/>
      <c r="I62" s="75"/>
      <c r="J62" s="75"/>
      <c r="K62" s="67"/>
      <c r="L62" s="67"/>
      <c r="M62" s="85"/>
      <c r="N62" s="67"/>
      <c r="O62" s="18"/>
      <c r="P62" s="18"/>
      <c r="Q62" s="18"/>
      <c r="R62" s="19"/>
      <c r="S62" s="18"/>
      <c r="T62" s="19"/>
    </row>
    <row r="63" spans="1:25" ht="63" customHeight="1" x14ac:dyDescent="0.25">
      <c r="A63" s="18">
        <v>1</v>
      </c>
      <c r="B63" s="79" t="s">
        <v>71</v>
      </c>
      <c r="C63" s="79"/>
      <c r="D63" s="79"/>
      <c r="E63" s="79"/>
      <c r="F63" s="21" t="s">
        <v>25</v>
      </c>
      <c r="G63" s="75" t="s">
        <v>28</v>
      </c>
      <c r="H63" s="75"/>
      <c r="I63" s="93">
        <f>I64+I65</f>
        <v>6178000</v>
      </c>
      <c r="J63" s="93"/>
      <c r="K63" s="63"/>
      <c r="L63" s="63"/>
      <c r="M63" s="63">
        <f>I63</f>
        <v>6178000</v>
      </c>
      <c r="N63" s="63"/>
      <c r="O63" s="20">
        <v>6040480.4699999997</v>
      </c>
      <c r="P63" s="20"/>
      <c r="Q63" s="20">
        <f>O63</f>
        <v>6040480.4699999997</v>
      </c>
      <c r="R63" s="20">
        <f t="shared" si="0"/>
        <v>-137519.53000000026</v>
      </c>
      <c r="S63" s="20"/>
      <c r="T63" s="20">
        <f t="shared" si="1"/>
        <v>-137519.53000000026</v>
      </c>
    </row>
    <row r="64" spans="1:25" ht="54" customHeight="1" x14ac:dyDescent="0.25">
      <c r="A64" s="18">
        <v>2</v>
      </c>
      <c r="B64" s="76" t="s">
        <v>72</v>
      </c>
      <c r="C64" s="77"/>
      <c r="D64" s="77"/>
      <c r="E64" s="77"/>
      <c r="F64" s="21" t="s">
        <v>25</v>
      </c>
      <c r="G64" s="75" t="s">
        <v>28</v>
      </c>
      <c r="H64" s="75"/>
      <c r="I64" s="70">
        <v>5292000</v>
      </c>
      <c r="J64" s="71"/>
      <c r="K64" s="63"/>
      <c r="L64" s="63"/>
      <c r="M64" s="63">
        <f>I64</f>
        <v>5292000</v>
      </c>
      <c r="N64" s="63"/>
      <c r="O64" s="56">
        <v>5292000</v>
      </c>
      <c r="P64" s="20"/>
      <c r="Q64" s="20">
        <f>O64</f>
        <v>5292000</v>
      </c>
      <c r="R64" s="20">
        <f t="shared" si="0"/>
        <v>0</v>
      </c>
      <c r="S64" s="20"/>
      <c r="T64" s="20">
        <f t="shared" si="1"/>
        <v>0</v>
      </c>
      <c r="Y64" s="57"/>
    </row>
    <row r="65" spans="1:20" ht="131.25" customHeight="1" x14ac:dyDescent="0.25">
      <c r="A65" s="18">
        <v>3</v>
      </c>
      <c r="B65" s="76" t="s">
        <v>73</v>
      </c>
      <c r="C65" s="77"/>
      <c r="D65" s="77"/>
      <c r="E65" s="77"/>
      <c r="F65" s="21" t="s">
        <v>25</v>
      </c>
      <c r="G65" s="75" t="s">
        <v>28</v>
      </c>
      <c r="H65" s="75"/>
      <c r="I65" s="70">
        <v>886000</v>
      </c>
      <c r="J65" s="71"/>
      <c r="K65" s="63"/>
      <c r="L65" s="63"/>
      <c r="M65" s="63">
        <f>I65</f>
        <v>886000</v>
      </c>
      <c r="N65" s="63"/>
      <c r="O65" s="56">
        <v>748480.47</v>
      </c>
      <c r="P65" s="20"/>
      <c r="Q65" s="20">
        <f>O65</f>
        <v>748480.47</v>
      </c>
      <c r="R65" s="20">
        <f t="shared" si="0"/>
        <v>-137519.53000000003</v>
      </c>
      <c r="S65" s="20"/>
      <c r="T65" s="20">
        <f t="shared" si="1"/>
        <v>-137519.53000000003</v>
      </c>
    </row>
    <row r="66" spans="1:20" ht="19.5" customHeight="1" x14ac:dyDescent="0.25">
      <c r="A66" s="18"/>
      <c r="B66" s="90" t="s">
        <v>77</v>
      </c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2"/>
    </row>
    <row r="67" spans="1:20" ht="17.25" customHeight="1" x14ac:dyDescent="0.25">
      <c r="A67" s="18"/>
      <c r="B67" s="78" t="s">
        <v>65</v>
      </c>
      <c r="C67" s="78"/>
      <c r="D67" s="78"/>
      <c r="E67" s="78"/>
      <c r="F67" s="21"/>
      <c r="G67" s="75"/>
      <c r="H67" s="75"/>
      <c r="I67" s="75"/>
      <c r="J67" s="75"/>
      <c r="K67" s="67"/>
      <c r="L67" s="67"/>
      <c r="M67" s="85"/>
      <c r="N67" s="67"/>
      <c r="O67" s="18"/>
      <c r="P67" s="18"/>
      <c r="Q67" s="18"/>
      <c r="R67" s="19"/>
      <c r="S67" s="18"/>
      <c r="T67" s="19"/>
    </row>
    <row r="68" spans="1:20" ht="36.75" customHeight="1" x14ac:dyDescent="0.25">
      <c r="A68" s="18">
        <v>1</v>
      </c>
      <c r="B68" s="80" t="s">
        <v>74</v>
      </c>
      <c r="C68" s="80"/>
      <c r="D68" s="80"/>
      <c r="E68" s="80"/>
      <c r="F68" s="21" t="s">
        <v>27</v>
      </c>
      <c r="G68" s="75" t="s">
        <v>28</v>
      </c>
      <c r="H68" s="75"/>
      <c r="I68" s="93">
        <v>100</v>
      </c>
      <c r="J68" s="93"/>
      <c r="K68" s="63"/>
      <c r="L68" s="63"/>
      <c r="M68" s="63">
        <f>I68</f>
        <v>100</v>
      </c>
      <c r="N68" s="63"/>
      <c r="O68" s="20">
        <v>100</v>
      </c>
      <c r="P68" s="20"/>
      <c r="Q68" s="20">
        <f>O68</f>
        <v>100</v>
      </c>
      <c r="R68" s="20">
        <f t="shared" si="0"/>
        <v>0</v>
      </c>
      <c r="S68" s="20"/>
      <c r="T68" s="20">
        <f t="shared" si="1"/>
        <v>0</v>
      </c>
    </row>
    <row r="69" spans="1:20" ht="19.5" customHeight="1" x14ac:dyDescent="0.25">
      <c r="A69" s="17"/>
      <c r="B69" s="80" t="s">
        <v>78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</row>
    <row r="70" spans="1:20" x14ac:dyDescent="0.25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 ht="15.75" x14ac:dyDescent="0.25">
      <c r="B71" s="52" t="s">
        <v>59</v>
      </c>
      <c r="C71" s="16"/>
      <c r="D71" s="16"/>
      <c r="E71" s="16"/>
    </row>
    <row r="72" spans="1:20" ht="15.75" x14ac:dyDescent="0.25">
      <c r="B72" s="52"/>
      <c r="C72" s="16"/>
      <c r="D72" s="16"/>
      <c r="E72" s="16"/>
    </row>
    <row r="73" spans="1:20" ht="15.75" x14ac:dyDescent="0.25">
      <c r="B73" s="52" t="s">
        <v>76</v>
      </c>
      <c r="C73" s="16"/>
      <c r="D73" s="16"/>
      <c r="E73" s="16"/>
    </row>
    <row r="75" spans="1:20" ht="15.75" x14ac:dyDescent="0.25">
      <c r="B75" s="5"/>
    </row>
    <row r="76" spans="1:20" ht="15.75" x14ac:dyDescent="0.25">
      <c r="B76" s="5" t="s">
        <v>80</v>
      </c>
      <c r="H76" s="74"/>
      <c r="I76" s="74"/>
      <c r="M76" s="59" t="s">
        <v>82</v>
      </c>
      <c r="N76" s="59"/>
      <c r="O76" s="59"/>
    </row>
    <row r="77" spans="1:20" ht="15.75" x14ac:dyDescent="0.25">
      <c r="B77" s="13"/>
      <c r="H77" s="73" t="s">
        <v>23</v>
      </c>
      <c r="I77" s="73"/>
      <c r="M77" s="60" t="s">
        <v>83</v>
      </c>
      <c r="N77" s="60"/>
      <c r="O77" s="60"/>
    </row>
    <row r="78" spans="1:20" x14ac:dyDescent="0.25">
      <c r="B78" s="24"/>
      <c r="H78" s="55"/>
      <c r="I78" s="55"/>
      <c r="M78" s="58"/>
      <c r="N78" s="24"/>
    </row>
    <row r="79" spans="1:20" ht="15.75" x14ac:dyDescent="0.25">
      <c r="B79" s="40"/>
      <c r="M79" s="24"/>
      <c r="N79" s="24"/>
    </row>
    <row r="80" spans="1:20" ht="15.75" x14ac:dyDescent="0.25">
      <c r="B80" s="40" t="s">
        <v>81</v>
      </c>
      <c r="H80" s="74"/>
      <c r="I80" s="74"/>
      <c r="M80" s="59" t="s">
        <v>84</v>
      </c>
      <c r="N80" s="59"/>
      <c r="O80" s="59"/>
    </row>
    <row r="81" spans="8:15" x14ac:dyDescent="0.25">
      <c r="H81" s="73" t="s">
        <v>23</v>
      </c>
      <c r="I81" s="73"/>
      <c r="M81" s="61" t="s">
        <v>83</v>
      </c>
      <c r="N81" s="61"/>
      <c r="O81" s="61"/>
    </row>
  </sheetData>
  <mergeCells count="139">
    <mergeCell ref="R20:S20"/>
    <mergeCell ref="B20:C20"/>
    <mergeCell ref="J19:P19"/>
    <mergeCell ref="J20:P20"/>
    <mergeCell ref="G19:H19"/>
    <mergeCell ref="G20:H20"/>
    <mergeCell ref="E20:F20"/>
    <mergeCell ref="E19:F19"/>
    <mergeCell ref="R19:S19"/>
    <mergeCell ref="R13:S13"/>
    <mergeCell ref="R14:S14"/>
    <mergeCell ref="R16:S16"/>
    <mergeCell ref="R17:S17"/>
    <mergeCell ref="B13:C13"/>
    <mergeCell ref="B16:C16"/>
    <mergeCell ref="G17:M17"/>
    <mergeCell ref="B69:T69"/>
    <mergeCell ref="C24:Q24"/>
    <mergeCell ref="C25:Q25"/>
    <mergeCell ref="C31:Q31"/>
    <mergeCell ref="C32:Q32"/>
    <mergeCell ref="G58:H58"/>
    <mergeCell ref="B58:E58"/>
    <mergeCell ref="I58:J58"/>
    <mergeCell ref="K58:L58"/>
    <mergeCell ref="G63:H63"/>
    <mergeCell ref="F9:K9"/>
    <mergeCell ref="B22:Q22"/>
    <mergeCell ref="M58:N58"/>
    <mergeCell ref="B66:T66"/>
    <mergeCell ref="B48:E48"/>
    <mergeCell ref="I48:J48"/>
    <mergeCell ref="I40:J40"/>
    <mergeCell ref="B17:C17"/>
    <mergeCell ref="B14:C14"/>
    <mergeCell ref="B19:C19"/>
    <mergeCell ref="O45:Q45"/>
    <mergeCell ref="K47:L47"/>
    <mergeCell ref="I46:J46"/>
    <mergeCell ref="B57:E57"/>
    <mergeCell ref="B60:E60"/>
    <mergeCell ref="I62:J62"/>
    <mergeCell ref="B61:E61"/>
    <mergeCell ref="B47:E47"/>
    <mergeCell ref="I47:J47"/>
    <mergeCell ref="M46:N46"/>
    <mergeCell ref="O36:Q36"/>
    <mergeCell ref="F36:H36"/>
    <mergeCell ref="B36:E37"/>
    <mergeCell ref="K37:L37"/>
    <mergeCell ref="I37:J37"/>
    <mergeCell ref="I39:J39"/>
    <mergeCell ref="M37:N37"/>
    <mergeCell ref="I36:N36"/>
    <mergeCell ref="M39:N39"/>
    <mergeCell ref="K39:L39"/>
    <mergeCell ref="A36:A37"/>
    <mergeCell ref="B38:E38"/>
    <mergeCell ref="A45:A46"/>
    <mergeCell ref="F45:H45"/>
    <mergeCell ref="B45:E46"/>
    <mergeCell ref="B39:E39"/>
    <mergeCell ref="B40:E40"/>
    <mergeCell ref="K68:L68"/>
    <mergeCell ref="G53:H54"/>
    <mergeCell ref="I53:N53"/>
    <mergeCell ref="I54:J54"/>
    <mergeCell ref="I68:J68"/>
    <mergeCell ref="K54:L54"/>
    <mergeCell ref="K61:L61"/>
    <mergeCell ref="K62:L62"/>
    <mergeCell ref="G68:H68"/>
    <mergeCell ref="M63:N63"/>
    <mergeCell ref="B53:E54"/>
    <mergeCell ref="M67:N67"/>
    <mergeCell ref="M61:N61"/>
    <mergeCell ref="B59:T59"/>
    <mergeCell ref="M54:N54"/>
    <mergeCell ref="R53:T53"/>
    <mergeCell ref="I63:J63"/>
    <mergeCell ref="I67:J67"/>
    <mergeCell ref="G67:H67"/>
    <mergeCell ref="G61:H61"/>
    <mergeCell ref="G62:H62"/>
    <mergeCell ref="M57:N57"/>
    <mergeCell ref="M60:N60"/>
    <mergeCell ref="B56:T56"/>
    <mergeCell ref="M62:N62"/>
    <mergeCell ref="I57:J57"/>
    <mergeCell ref="K63:L63"/>
    <mergeCell ref="K57:L57"/>
    <mergeCell ref="K60:L60"/>
    <mergeCell ref="K64:L64"/>
    <mergeCell ref="K65:L65"/>
    <mergeCell ref="H76:I76"/>
    <mergeCell ref="G64:H64"/>
    <mergeCell ref="G65:H65"/>
    <mergeCell ref="I65:J65"/>
    <mergeCell ref="I61:J61"/>
    <mergeCell ref="H77:I77"/>
    <mergeCell ref="O53:Q53"/>
    <mergeCell ref="B62:E62"/>
    <mergeCell ref="B63:E63"/>
    <mergeCell ref="B67:E67"/>
    <mergeCell ref="B68:E68"/>
    <mergeCell ref="G60:H60"/>
    <mergeCell ref="I60:J60"/>
    <mergeCell ref="K67:L67"/>
    <mergeCell ref="M68:N68"/>
    <mergeCell ref="H81:I81"/>
    <mergeCell ref="A53:A54"/>
    <mergeCell ref="H80:I80"/>
    <mergeCell ref="F53:F54"/>
    <mergeCell ref="G57:H57"/>
    <mergeCell ref="B55:E55"/>
    <mergeCell ref="G55:H55"/>
    <mergeCell ref="I55:J55"/>
    <mergeCell ref="B64:E64"/>
    <mergeCell ref="B65:E65"/>
    <mergeCell ref="M64:N64"/>
    <mergeCell ref="M38:N38"/>
    <mergeCell ref="I38:J38"/>
    <mergeCell ref="K38:L38"/>
    <mergeCell ref="M47:N47"/>
    <mergeCell ref="M40:N40"/>
    <mergeCell ref="I45:N45"/>
    <mergeCell ref="K46:L46"/>
    <mergeCell ref="I64:J64"/>
    <mergeCell ref="B41:Q41"/>
    <mergeCell ref="M76:O76"/>
    <mergeCell ref="M77:O77"/>
    <mergeCell ref="M80:O80"/>
    <mergeCell ref="M81:O81"/>
    <mergeCell ref="K40:L40"/>
    <mergeCell ref="M65:N65"/>
    <mergeCell ref="K55:L55"/>
    <mergeCell ref="M55:N55"/>
    <mergeCell ref="K48:L48"/>
    <mergeCell ref="M48:N48"/>
  </mergeCells>
  <phoneticPr fontId="16" type="noConversion"/>
  <pageMargins left="0.19685039370078741" right="0.19685039370078741" top="0.19685039370078741" bottom="0.19685039370078741" header="0.31496062992125984" footer="0.31496062992125984"/>
  <pageSetup paperSize="9" scale="70" orientation="landscape" verticalDpi="0" r:id="rId1"/>
  <rowBreaks count="2" manualBreakCount="2">
    <brk id="33" max="19" man="1"/>
    <brk id="6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2021-02-04T11:27:40Z</cp:lastPrinted>
  <dcterms:created xsi:type="dcterms:W3CDTF">2019-01-14T08:15:45Z</dcterms:created>
  <dcterms:modified xsi:type="dcterms:W3CDTF">2021-02-18T12:29:43Z</dcterms:modified>
</cp:coreProperties>
</file>