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500"/>
  </bookViews>
  <sheets>
    <sheet name="КПК 0611031" sheetId="1" r:id="rId1"/>
  </sheets>
  <definedNames>
    <definedName name="_xlnm.Print_Area" localSheetId="0">'КПК 0611031'!$A$1:$BQ$95</definedName>
  </definedNames>
  <calcPr calcId="144525"/>
</workbook>
</file>

<file path=xl/calcChain.xml><?xml version="1.0" encoding="utf-8"?>
<calcChain xmlns="http://schemas.openxmlformats.org/spreadsheetml/2006/main">
  <c r="BM82" i="1" l="1"/>
  <c r="BH82" i="1"/>
  <c r="BC82" i="1"/>
  <c r="AI82" i="1"/>
  <c r="BH79" i="1"/>
  <c r="AN79" i="1"/>
  <c r="BC79" i="1" s="1"/>
  <c r="BM79" i="1" s="1"/>
  <c r="AI79" i="1"/>
  <c r="BH78" i="1"/>
  <c r="BC78" i="1"/>
  <c r="BM78" i="1" s="1"/>
  <c r="AN78" i="1"/>
  <c r="AX78" i="1" s="1"/>
  <c r="AI78" i="1"/>
  <c r="AS77" i="1"/>
  <c r="BH77" i="1" s="1"/>
  <c r="AI77" i="1"/>
  <c r="BH76" i="1"/>
  <c r="AI76" i="1"/>
  <c r="BH73" i="1"/>
  <c r="BC73" i="1"/>
  <c r="BM73" i="1" s="1"/>
  <c r="AX73" i="1"/>
  <c r="AI73" i="1"/>
  <c r="BH72" i="1"/>
  <c r="BC72" i="1"/>
  <c r="BM72" i="1" s="1"/>
  <c r="AX72" i="1"/>
  <c r="AI72" i="1"/>
  <c r="BH69" i="1"/>
  <c r="BC69" i="1"/>
  <c r="BM69" i="1" s="1"/>
  <c r="AX69" i="1"/>
  <c r="AI69" i="1"/>
  <c r="BM68" i="1"/>
  <c r="BH68" i="1"/>
  <c r="BC68" i="1"/>
  <c r="AX68" i="1"/>
  <c r="AI68" i="1"/>
  <c r="BH67" i="1"/>
  <c r="BC67" i="1"/>
  <c r="BM67" i="1" s="1"/>
  <c r="AX67" i="1"/>
  <c r="AI67" i="1"/>
  <c r="BH66" i="1"/>
  <c r="BC66" i="1"/>
  <c r="BM66" i="1" s="1"/>
  <c r="AX66" i="1"/>
  <c r="AI66" i="1"/>
  <c r="BH65" i="1"/>
  <c r="BC65" i="1"/>
  <c r="BM65" i="1" s="1"/>
  <c r="AX65" i="1"/>
  <c r="AI65" i="1"/>
  <c r="V56" i="1"/>
  <c r="BB55" i="1"/>
  <c r="BB56" i="1" s="1"/>
  <c r="AU46" i="1"/>
  <c r="BI46" i="1" s="1"/>
  <c r="AF46" i="1"/>
  <c r="AA46" i="1"/>
  <c r="AK46" i="1" s="1"/>
  <c r="BI45" i="1"/>
  <c r="BD45" i="1"/>
  <c r="BN45" i="1" s="1"/>
  <c r="AZ45" i="1"/>
  <c r="AK45" i="1"/>
  <c r="AN77" i="1" s="1"/>
  <c r="BI44" i="1"/>
  <c r="BD44" i="1"/>
  <c r="BD46" i="1" s="1"/>
  <c r="AP44" i="1"/>
  <c r="AP46" i="1" s="1"/>
  <c r="AK44" i="1"/>
  <c r="BC77" i="1" l="1"/>
  <c r="BM77" i="1" s="1"/>
  <c r="AX77" i="1"/>
  <c r="AG55" i="1"/>
  <c r="AZ46" i="1"/>
  <c r="AL56" i="1"/>
  <c r="Q55" i="1"/>
  <c r="AN76" i="1"/>
  <c r="AX79" i="1"/>
  <c r="BN44" i="1"/>
  <c r="BN46" i="1" s="1"/>
  <c r="AZ44" i="1"/>
  <c r="BC76" i="1" l="1"/>
  <c r="BM76" i="1" s="1"/>
  <c r="AX76" i="1"/>
  <c r="AG56" i="1"/>
  <c r="AQ56" i="1" s="1"/>
  <c r="AW55" i="1"/>
  <c r="AQ55" i="1"/>
  <c r="AA55" i="1"/>
  <c r="AA56" i="1" s="1"/>
  <c r="Q56" i="1"/>
  <c r="BG55" i="1" l="1"/>
  <c r="AW56" i="1"/>
  <c r="BG56" i="1" s="1"/>
</calcChain>
</file>

<file path=xl/sharedStrings.xml><?xml version="1.0" encoding="utf-8"?>
<sst xmlns="http://schemas.openxmlformats.org/spreadsheetml/2006/main" count="212" uniqueCount="114">
  <si>
    <t>ЗАТВЕРДЖЕНО
Наказ Міністерства фінансів України
26.08.2014  № 836
(у редакції наказу Міністерства фінансів України
від 29 грудня 2018 року № 1209)</t>
  </si>
  <si>
    <t>ЗВІТ</t>
  </si>
  <si>
    <t>про виконання паспорта бюджетної програми</t>
  </si>
  <si>
    <t>місцевого бюджету на 2021  рік</t>
  </si>
  <si>
    <t>1.</t>
  </si>
  <si>
    <t>0600000</t>
  </si>
  <si>
    <t>Департамент освіти та науки Хмельницької міської ради</t>
  </si>
  <si>
    <t>(код)</t>
  </si>
  <si>
    <t>(найменування головного розпорядника)</t>
  </si>
  <si>
    <t>2.</t>
  </si>
  <si>
    <t>0610000</t>
  </si>
  <si>
    <t>(найменування відповідального виконавця)</t>
  </si>
  <si>
    <t>3.</t>
  </si>
  <si>
    <t>0611031</t>
  </si>
  <si>
    <t>0921</t>
  </si>
  <si>
    <t xml:space="preserve">Надання загальної середньої освіти закладами загальної середньої освіти </t>
  </si>
  <si>
    <t>(КФКВК)</t>
  </si>
  <si>
    <t>(найменування бюджетної програми)</t>
  </si>
  <si>
    <t>4. Цілі державної політики, на досягнення яких спрямована реалізація бюджетної програми</t>
  </si>
  <si>
    <t>№ з/п</t>
  </si>
  <si>
    <t>Ціль державної політики</t>
  </si>
  <si>
    <t>zp</t>
  </si>
  <si>
    <t>name</t>
  </si>
  <si>
    <t>p5.2</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</si>
  <si>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громадянинаї</t>
  </si>
  <si>
    <t>s5.2</t>
  </si>
  <si>
    <t>5. Мета бюджетної програми</t>
  </si>
  <si>
    <t>Забезпечення надання послуг з загальної середньої освіти в денних загальноосвітніх навчальних закладах.</t>
  </si>
  <si>
    <t>6. Завдання бюджетної програми</t>
  </si>
  <si>
    <t>Завдання</t>
  </si>
  <si>
    <t>npp</t>
  </si>
  <si>
    <t>p5.3</t>
  </si>
  <si>
    <t>Забезпечити надання відповідних послуг денними загальноосвітніми навчальними закладами.</t>
  </si>
  <si>
    <t>s5.3</t>
  </si>
  <si>
    <t>7. Видатки (надані кредити з бюджету) та напрями використання бюджетних коштів за бюджетною програмою</t>
  </si>
  <si>
    <t>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</si>
  <si>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</si>
  <si>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</si>
  <si>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</si>
  <si>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</si>
  <si>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</si>
  <si>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</si>
  <si>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</si>
  <si>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</si>
  <si>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</si>
  <si>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</si>
  <si>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</si>
  <si>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</si>
  <si>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</si>
  <si>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</si>
  <si>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</si>
  <si>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Забезпечення належного функціонування закладів загальної середньої освіти (комунальної форми власності)</t>
  </si>
  <si>
    <t>Забезпечення належного функціонування закладів загальної середньої освіти (приватної форми власності)</t>
  </si>
  <si>
    <t>УСЬОГО</t>
  </si>
  <si>
    <t>s5.5</t>
  </si>
  <si>
    <t>Розбіжність між касовими видатками та плановими показниками затвердженими у паспорті бюджетної програми виникли за рахунок наявності в закладах інвалідів (нарахування на заробітну плату склали 8,41%), за рахунок лікарняних листів, оплата яких здійснювалась фондом соціального страхування.</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</si>
  <si>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</si>
  <si>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</si>
  <si>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formula=RC[-16]-RC[-32]</t>
  </si>
  <si>
    <t>p5.6</t>
  </si>
  <si>
    <t>Програма  розвитку освіти  Хмельницької міської територіальної громади  на 2017-2021 роки (із змінами і доповненнями)</t>
  </si>
  <si>
    <t>Усього</t>
  </si>
  <si>
    <t>s5.6</t>
  </si>
  <si>
    <t>9. Результативні показники бюджетної програми та аналіз їх виконання</t>
  </si>
  <si>
    <t>N з/п</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</si>
  <si>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</si>
  <si>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</si>
  <si>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</si>
  <si>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</si>
  <si>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</si>
  <si>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</si>
  <si>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</si>
  <si>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pvz1</t>
  </si>
  <si>
    <t>formula=RC[-15]-RC[-30]</t>
  </si>
  <si>
    <t>p5.7</t>
  </si>
  <si>
    <t>затрат</t>
  </si>
  <si>
    <t>s5.7</t>
  </si>
  <si>
    <t xml:space="preserve">Кількість закладів загальної середньої освіти одержувачів освітньої субвенції комунальної форми власності </t>
  </si>
  <si>
    <t>од.</t>
  </si>
  <si>
    <t>Мережа шкіл,звіт
ЗНЗ -1</t>
  </si>
  <si>
    <t xml:space="preserve">Кількість закладів загальної середньої освіти одержувачів освітньої субвенції приватної форми власності </t>
  </si>
  <si>
    <t xml:space="preserve">Кількість класів закладів  загальної середньої освіти одержувачів освітньої субвенції комунальної форми власності </t>
  </si>
  <si>
    <t xml:space="preserve">Кількість класів закладів  загальної середньої освіти одержувачів освітньої субвенції приватної форми власності </t>
  </si>
  <si>
    <t xml:space="preserve">Середньорічна кількість педагогічного персоналу закладів  загальної середньої освіти одержувачів освітньої субвенції комунальної форми власності </t>
  </si>
  <si>
    <t>Штатний розпис, тарифікація</t>
  </si>
  <si>
    <t>Розбіжності між фактичними та затвердженими результативними показниками пояснюється збільшенням кількості дітей.</t>
  </si>
  <si>
    <t>продукту</t>
  </si>
  <si>
    <t xml:space="preserve">Кількість учнів закладів загальної середньої освіти одержувачів освітньої субвенції комунальної форми власності </t>
  </si>
  <si>
    <t>осіб</t>
  </si>
  <si>
    <t>Мережа шкіл</t>
  </si>
  <si>
    <t xml:space="preserve">Кількість учнів закладів загальної середньої освіти одержувачів освітньої субвенції приватної форми власності </t>
  </si>
  <si>
    <t xml:space="preserve">3. </t>
  </si>
  <si>
    <t>ефективності</t>
  </si>
  <si>
    <t>Витрати на 1 здобувача освіти у закладах комунальної форми власності</t>
  </si>
  <si>
    <t>грн</t>
  </si>
  <si>
    <t>Кошторис</t>
  </si>
  <si>
    <t>Витрати на 1 здобувача освіти у закладах приватної форми власності</t>
  </si>
  <si>
    <t>Середня наповнюваність класів  у закладах комунальної форми власності</t>
  </si>
  <si>
    <t>Розрахунок</t>
  </si>
  <si>
    <t>Середня наповнюваність класів  у закладах приватної форми власності</t>
  </si>
  <si>
    <t xml:space="preserve">4. </t>
  </si>
  <si>
    <t>якості</t>
  </si>
  <si>
    <t>Забезпеченість в коштах освітньої субвенції від загальної потреби</t>
  </si>
  <si>
    <t>%</t>
  </si>
  <si>
    <t>Розбіжності між фактичними та затвердженими результативними показниками не мають відхилення.</t>
  </si>
  <si>
    <t>Відхилення пояснюється відповідно зміною показників затрат</t>
  </si>
  <si>
    <t>10. Узагальнений висновок про виконання бюджетної програми.</t>
  </si>
  <si>
    <r>
      <t>Аналіз стану виконання результативних показників за даною бюджетною програмою засвідчує, що заплановані заходи цієї бюджетної програми виконані в повному обсязі, виходячи з фактичної потреби. Забезпечено надання відповідних послуг денними загальноосвітніми навчальними закладами. Затверджена паспортом бюджетна програма та фактично проведені у 2021 році видатки, надала можливість забезпечити цілі державної політики, на досягнення яких спрямована реалізація бюджетної програми. За напрямами використання бюджетних коштів: «Забезпечення належного функціонування закладів загальної середньої освіти (комунальної форми власності)» та «Забезпечення належного функціонування закладів загальної середньої освіти (приватної форми власності)»  забезпечено своєчасну виплату заробітної плати працівникам, сплату нарахувань на оплату праці. Програми залишаються актуальними для подальшої реалізації. 
*</t>
    </r>
    <r>
      <rPr>
        <sz val="10"/>
        <color theme="1"/>
        <rFont val="Times New Roman"/>
        <family val="1"/>
        <charset val="204"/>
      </rPr>
      <t xml:space="preserve"> Зазначаються всі напрями використання бюджетних коштів, затверджені у паспорті бюджетної програми.</t>
    </r>
  </si>
  <si>
    <t xml:space="preserve">В.о. директора Департаменту освіти та науки </t>
  </si>
  <si>
    <t>Ольга КШАНОВСЬКА</t>
  </si>
  <si>
    <t>(підпис)</t>
  </si>
  <si>
    <t>(ініціали та прізвище)</t>
  </si>
  <si>
    <t>Начальник фінансово-економічного відділу- головний бухгалтер</t>
  </si>
  <si>
    <t xml:space="preserve">Оксана Кумарьова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</si>
</sst>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
    <numFmt numFmtId="166" formatCode="#,##0.0"/>
  </numFmts>
  <fonts count="14" x14ac:knownFonts="1">
    <font>
      <sz val="10"/>
      <name val="Arial Cyr"/>
      <charset val="204"/>
    </font>
    <font>
      <sz val="10"/>
      <name val="Times New Roman"/>
      <family val="1"/>
      <charset val="204"/>
    </font>
    <font>
      <i/>
      <sz val="10"/>
      <name val="Times New Roman"/>
      <family val="1"/>
      <charset val="204"/>
    </font>
    <font>
      <b/>
      <sz val="12"/>
      <name val="Times New Roman"/>
      <family val="1"/>
      <charset val="204"/>
    </font>
    <font>
      <sz val="12"/>
      <name val="Times New Roman"/>
      <family val="1"/>
    </font>
    <font>
      <sz val="12"/>
      <name val="Times New Roman"/>
      <family val="1"/>
      <charset val="204"/>
    </font>
    <font>
      <sz val="11"/>
      <name val="Times New Roman"/>
      <family val="1"/>
      <charset val="204"/>
    </font>
    <font>
      <sz val="12"/>
      <name val="Arial Cyr"/>
      <charset val="204"/>
    </font>
    <font>
      <b/>
      <sz val="10"/>
      <name val="Times New Roman"/>
      <family val="1"/>
      <charset val="204"/>
    </font>
    <font>
      <sz val="12"/>
      <color theme="1"/>
      <name val="Times New Roman"/>
      <family val="1"/>
      <charset val="204"/>
    </font>
    <font>
      <sz val="12"/>
      <color rgb="FFFF0000"/>
      <name val="Times New Roman"/>
      <family val="1"/>
      <charset val="204"/>
    </font>
    <font>
      <sz val="10"/>
      <color rgb="FFFF0000"/>
      <name val="Times New Roman"/>
      <family val="1"/>
      <charset val="204"/>
    </font>
    <font>
      <sz val="10"/>
      <color theme="1"/>
      <name val="Times New Roman"/>
      <family val="1"/>
      <charset val="204"/>
    </font>
    <font>
      <sz val="10"/>
      <color rgb="FF000000"/>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cellStyleXfs>
  <cellXfs count="139">
    <xf numFmtId="0" fontId="0" fillId="0" borderId="0" xfId="0"/>
    <xf numFmtId="0" fontId="1" fillId="0" borderId="0" xfId="0" applyFont="1"/>
    <xf numFmtId="0" fontId="1" fillId="0" borderId="0" xfId="0" applyFont="1" applyAlignment="1">
      <alignment horizontal="left" wrapText="1"/>
    </xf>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3"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0" borderId="4" xfId="0" applyNumberFormat="1" applyFont="1" applyBorder="1" applyAlignment="1">
      <alignment horizontal="left" vertical="center" wrapText="1"/>
    </xf>
    <xf numFmtId="0" fontId="5" fillId="0" borderId="5" xfId="0" applyNumberFormat="1" applyFont="1" applyBorder="1" applyAlignment="1">
      <alignment horizontal="left" vertical="center" wrapText="1"/>
    </xf>
    <xf numFmtId="0" fontId="5" fillId="0" borderId="6" xfId="0" applyNumberFormat="1" applyFont="1" applyBorder="1" applyAlignment="1">
      <alignment horizontal="left" vertical="center" wrapText="1"/>
    </xf>
    <xf numFmtId="0" fontId="3"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6" fillId="0" borderId="0" xfId="0" applyFont="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3"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4" fontId="5" fillId="0" borderId="4"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0" xfId="0" applyFont="1"/>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8" fillId="0" borderId="0" xfId="0" applyFont="1"/>
    <xf numFmtId="0" fontId="5" fillId="0" borderId="0" xfId="0"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3" xfId="0" applyBorder="1" applyAlignment="1">
      <alignment horizontal="center"/>
    </xf>
    <xf numFmtId="0" fontId="5" fillId="0" borderId="0" xfId="0" applyFont="1" applyBorder="1" applyAlignment="1"/>
    <xf numFmtId="0" fontId="1" fillId="0" borderId="3" xfId="0" applyFont="1" applyBorder="1" applyAlignment="1">
      <alignment horizontal="left"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164" fontId="1" fillId="0" borderId="0" xfId="0" applyNumberFormat="1" applyFont="1" applyBorder="1" applyAlignment="1">
      <alignment vertical="center" wrapText="1"/>
    </xf>
    <xf numFmtId="4" fontId="5"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Border="1" applyAlignment="1"/>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Border="1" applyAlignment="1">
      <alignment vertical="center"/>
    </xf>
    <xf numFmtId="0" fontId="1" fillId="0" borderId="0" xfId="0" applyFont="1"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1" fillId="0" borderId="3" xfId="0" applyFont="1" applyBorder="1" applyAlignment="1">
      <alignment horizontal="center"/>
    </xf>
    <xf numFmtId="0" fontId="1" fillId="0" borderId="0" xfId="0" applyFont="1" applyBorder="1" applyAlignment="1"/>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0" xfId="0" applyNumberFormat="1" applyFont="1" applyBorder="1" applyAlignment="1">
      <alignment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49" fontId="9" fillId="0" borderId="4"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164" fontId="10" fillId="0" borderId="0" xfId="0" applyNumberFormat="1" applyFont="1" applyBorder="1" applyAlignment="1">
      <alignment vertical="center" wrapText="1"/>
    </xf>
    <xf numFmtId="0" fontId="11" fillId="0" borderId="0" xfId="0" applyFont="1" applyBorder="1"/>
    <xf numFmtId="0" fontId="11" fillId="0" borderId="0" xfId="0" applyFont="1"/>
    <xf numFmtId="166" fontId="5" fillId="0" borderId="4" xfId="0" applyNumberFormat="1" applyFont="1" applyBorder="1" applyAlignment="1">
      <alignment horizontal="center" vertical="center" wrapText="1"/>
    </xf>
    <xf numFmtId="166" fontId="5" fillId="0" borderId="5" xfId="0" applyNumberFormat="1" applyFont="1" applyBorder="1" applyAlignment="1">
      <alignment horizontal="center" vertical="center" wrapText="1"/>
    </xf>
    <xf numFmtId="166" fontId="5" fillId="0" borderId="6" xfId="0" applyNumberFormat="1" applyFont="1" applyBorder="1" applyAlignment="1">
      <alignment horizontal="center" vertical="center" wrapText="1"/>
    </xf>
    <xf numFmtId="0" fontId="9" fillId="0" borderId="0" xfId="0" applyFont="1" applyBorder="1" applyAlignment="1">
      <alignment horizontal="left" vertical="center" wrapText="1"/>
    </xf>
    <xf numFmtId="0" fontId="3" fillId="0" borderId="0" xfId="0" applyFont="1" applyAlignment="1">
      <alignment horizontal="left" wrapText="1"/>
    </xf>
    <xf numFmtId="0" fontId="1" fillId="0" borderId="1" xfId="0" applyFont="1" applyBorder="1" applyAlignment="1">
      <alignment horizontal="center" wrapText="1"/>
    </xf>
    <xf numFmtId="0" fontId="1" fillId="0" borderId="0" xfId="0" applyFont="1" applyAlignment="1">
      <alignment horizontal="center" wrapText="1"/>
    </xf>
    <xf numFmtId="0" fontId="5" fillId="0" borderId="1"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1" xfId="0" applyFont="1" applyBorder="1" applyAlignment="1">
      <alignment horizontal="center" vertical="top" wrapText="1"/>
    </xf>
  </cellXfs>
  <cellStyles count="2">
    <cellStyle name="Обычный" xfId="0" builtinId="0"/>
    <cellStyle name="Обычный 2" xfId="1"/>
  </cellStyles>
  <dxfs count="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93"/>
  <sheetViews>
    <sheetView tabSelected="1" view="pageBreakPreview" topLeftCell="A86" zoomScale="60" zoomScaleNormal="100" workbookViewId="0">
      <selection activeCell="I105" sqref="I100:I105"/>
    </sheetView>
  </sheetViews>
  <sheetFormatPr defaultColWidth="9.140625" defaultRowHeight="12.75" x14ac:dyDescent="0.2"/>
  <cols>
    <col min="1" max="1" width="3.28515625" style="1" customWidth="1"/>
    <col min="2" max="2" width="3.42578125" style="1" customWidth="1"/>
    <col min="3" max="3" width="2.85546875" style="1" customWidth="1"/>
    <col min="4" max="4" width="4.28515625" style="1" customWidth="1"/>
    <col min="5" max="5" width="4.140625" style="1" customWidth="1"/>
    <col min="6" max="6" width="3.7109375" style="1" customWidth="1"/>
    <col min="7" max="7" width="6.42578125" style="1" customWidth="1"/>
    <col min="8" max="8" width="3.5703125" style="1" customWidth="1"/>
    <col min="9" max="9" width="9.5703125" style="1" customWidth="1"/>
    <col min="10" max="10" width="1.85546875" style="1" customWidth="1"/>
    <col min="11" max="12" width="1.140625" style="1" customWidth="1"/>
    <col min="13" max="13" width="1" style="1" customWidth="1"/>
    <col min="14" max="16" width="2.85546875" style="1" customWidth="1"/>
    <col min="17" max="17" width="0.7109375" style="1" customWidth="1"/>
    <col min="18" max="18" width="3.5703125" style="1" customWidth="1"/>
    <col min="19" max="19" width="3.85546875" style="1" customWidth="1"/>
    <col min="20" max="20" width="5.7109375" style="1" customWidth="1"/>
    <col min="21" max="21" width="2.85546875" style="1" customWidth="1"/>
    <col min="22" max="22" width="4.140625" style="1" customWidth="1"/>
    <col min="23" max="23" width="2.140625" style="1" customWidth="1"/>
    <col min="24" max="24" width="5.5703125" style="1" customWidth="1"/>
    <col min="25" max="25" width="4.42578125" style="1" customWidth="1"/>
    <col min="26" max="26" width="2.85546875" style="1" customWidth="1"/>
    <col min="27" max="27" width="2.140625" style="1" customWidth="1"/>
    <col min="28" max="28" width="2.85546875" style="1" customWidth="1"/>
    <col min="29" max="29" width="7.28515625" style="1" customWidth="1"/>
    <col min="30" max="33" width="2.85546875" style="1" customWidth="1"/>
    <col min="34" max="34" width="6.7109375" style="1" customWidth="1"/>
    <col min="35" max="35" width="2.85546875" style="1" customWidth="1"/>
    <col min="36" max="36" width="4.7109375" style="1" customWidth="1"/>
    <col min="37" max="37" width="2.85546875" style="1" customWidth="1"/>
    <col min="38" max="38" width="6.7109375" style="1" customWidth="1"/>
    <col min="39" max="39" width="4.140625" style="1" customWidth="1"/>
    <col min="40" max="41" width="2.85546875" style="1" customWidth="1"/>
    <col min="42" max="42" width="4.5703125" style="1" customWidth="1"/>
    <col min="43" max="43" width="2.5703125" style="1" customWidth="1"/>
    <col min="44" max="44" width="3.5703125" style="1" customWidth="1"/>
    <col min="45" max="45" width="5.42578125" style="1" customWidth="1"/>
    <col min="46" max="46" width="2.85546875" style="1" customWidth="1"/>
    <col min="47" max="47" width="4" style="1" customWidth="1"/>
    <col min="48" max="49" width="2.85546875" style="1" customWidth="1"/>
    <col min="50" max="50" width="3.85546875" style="1" customWidth="1"/>
    <col min="51" max="51" width="2.85546875" style="1" customWidth="1"/>
    <col min="52" max="52" width="4.28515625" style="1" customWidth="1"/>
    <col min="53" max="53" width="5.140625" style="1" customWidth="1"/>
    <col min="54" max="54" width="4.85546875" style="1" customWidth="1"/>
    <col min="55" max="56" width="2.85546875" style="1" customWidth="1"/>
    <col min="57" max="57" width="4" style="1" customWidth="1"/>
    <col min="58" max="58" width="2.85546875" style="1" customWidth="1"/>
    <col min="59" max="59" width="4.28515625" style="1" customWidth="1"/>
    <col min="60" max="60" width="4.5703125" style="1" customWidth="1"/>
    <col min="61" max="61" width="4" style="1" customWidth="1"/>
    <col min="62" max="62" width="2.85546875" style="1" customWidth="1"/>
    <col min="63" max="63" width="5" style="1" customWidth="1"/>
    <col min="64" max="65" width="2.85546875" style="1" customWidth="1"/>
    <col min="66" max="66" width="4.140625" style="1" customWidth="1"/>
    <col min="67" max="67" width="4.28515625" style="1" customWidth="1"/>
    <col min="68" max="68" width="4" style="1" customWidth="1"/>
    <col min="69" max="69" width="5.28515625" style="1" customWidth="1"/>
    <col min="70" max="70" width="57.140625" style="1" customWidth="1"/>
    <col min="71"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2" t="s">
        <v>0</v>
      </c>
      <c r="AP2" s="2"/>
      <c r="AQ2" s="2"/>
      <c r="AR2" s="2"/>
      <c r="AS2" s="2"/>
      <c r="AT2" s="2"/>
      <c r="AU2" s="2"/>
      <c r="AV2" s="2"/>
      <c r="AW2" s="2"/>
      <c r="AX2" s="2"/>
      <c r="AY2" s="2"/>
      <c r="AZ2" s="2"/>
      <c r="BA2" s="2"/>
      <c r="BB2" s="2"/>
      <c r="BC2" s="2"/>
      <c r="BD2" s="2"/>
      <c r="BE2" s="2"/>
      <c r="BF2" s="2"/>
      <c r="BG2" s="2"/>
      <c r="BH2" s="2"/>
      <c r="BI2" s="2"/>
      <c r="BJ2" s="2"/>
      <c r="BK2" s="2"/>
      <c r="BL2" s="2"/>
    </row>
    <row r="3" spans="1:64" ht="9" customHeight="1" x14ac:dyDescent="0.2">
      <c r="AO3" s="2"/>
      <c r="AP3" s="2"/>
      <c r="AQ3" s="2"/>
      <c r="AR3" s="2"/>
      <c r="AS3" s="2"/>
      <c r="AT3" s="2"/>
      <c r="AU3" s="2"/>
      <c r="AV3" s="2"/>
      <c r="AW3" s="2"/>
      <c r="AX3" s="2"/>
      <c r="AY3" s="2"/>
      <c r="AZ3" s="2"/>
      <c r="BA3" s="2"/>
      <c r="BB3" s="2"/>
      <c r="BC3" s="2"/>
      <c r="BD3" s="2"/>
      <c r="BE3" s="2"/>
      <c r="BF3" s="2"/>
      <c r="BG3" s="2"/>
      <c r="BH3" s="2"/>
      <c r="BI3" s="2"/>
      <c r="BJ3" s="2"/>
      <c r="BK3" s="2"/>
      <c r="BL3" s="2"/>
    </row>
    <row r="4" spans="1:64" ht="15.75" customHeight="1" x14ac:dyDescent="0.2">
      <c r="AO4" s="2"/>
      <c r="AP4" s="2"/>
      <c r="AQ4" s="2"/>
      <c r="AR4" s="2"/>
      <c r="AS4" s="2"/>
      <c r="AT4" s="2"/>
      <c r="AU4" s="2"/>
      <c r="AV4" s="2"/>
      <c r="AW4" s="2"/>
      <c r="AX4" s="2"/>
      <c r="AY4" s="2"/>
      <c r="AZ4" s="2"/>
      <c r="BA4" s="2"/>
      <c r="BB4" s="2"/>
      <c r="BC4" s="2"/>
      <c r="BD4" s="2"/>
      <c r="BE4" s="2"/>
      <c r="BF4" s="2"/>
      <c r="BG4" s="2"/>
      <c r="BH4" s="2"/>
      <c r="BI4" s="2"/>
      <c r="BJ4" s="2"/>
      <c r="BK4" s="2"/>
      <c r="BL4" s="2"/>
    </row>
    <row r="5" spans="1:64" ht="15.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2"/>
      <c r="AP5" s="2"/>
      <c r="AQ5" s="2"/>
      <c r="AR5" s="2"/>
      <c r="AS5" s="2"/>
      <c r="AT5" s="2"/>
      <c r="AU5" s="2"/>
      <c r="AV5" s="2"/>
      <c r="AW5" s="2"/>
      <c r="AX5" s="2"/>
      <c r="AY5" s="2"/>
      <c r="AZ5" s="2"/>
      <c r="BA5" s="2"/>
      <c r="BB5" s="2"/>
      <c r="BC5" s="2"/>
      <c r="BD5" s="2"/>
      <c r="BE5" s="2"/>
      <c r="BF5" s="2"/>
      <c r="BG5" s="2"/>
      <c r="BH5" s="2"/>
      <c r="BI5" s="2"/>
      <c r="BJ5" s="2"/>
      <c r="BK5" s="2"/>
      <c r="BL5" s="2"/>
    </row>
    <row r="6" spans="1:64" ht="15.7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2"/>
      <c r="AP6" s="2"/>
      <c r="AQ6" s="2"/>
      <c r="AR6" s="2"/>
      <c r="AS6" s="2"/>
      <c r="AT6" s="2"/>
      <c r="AU6" s="2"/>
      <c r="AV6" s="2"/>
      <c r="AW6" s="2"/>
      <c r="AX6" s="2"/>
      <c r="AY6" s="2"/>
      <c r="AZ6" s="2"/>
      <c r="BA6" s="2"/>
      <c r="BB6" s="2"/>
      <c r="BC6" s="2"/>
      <c r="BD6" s="2"/>
      <c r="BE6" s="2"/>
      <c r="BF6" s="2"/>
      <c r="BG6" s="2"/>
      <c r="BH6" s="2"/>
      <c r="BI6" s="2"/>
      <c r="BJ6" s="2"/>
      <c r="BK6" s="2"/>
      <c r="BL6" s="2"/>
    </row>
    <row r="7" spans="1:64" ht="9.75" hidden="1"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row>
    <row r="8" spans="1:64" ht="9.75" hidden="1"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row>
    <row r="9" spans="1:64" ht="8.25" hidden="1" customHeight="1"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row>
    <row r="10" spans="1:64" ht="15.75" x14ac:dyDescent="0.2">
      <c r="A10" s="5" t="s">
        <v>1</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row>
    <row r="11" spans="1:64" ht="15.75" customHeight="1" x14ac:dyDescent="0.2">
      <c r="A11" s="5" t="s">
        <v>2</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15.75" customHeight="1" x14ac:dyDescent="0.2">
      <c r="A12" s="5" t="s">
        <v>3</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row>
    <row r="13" spans="1:64" ht="6"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row>
    <row r="14" spans="1:64" ht="27.95" customHeight="1" x14ac:dyDescent="0.2">
      <c r="A14" s="7" t="s">
        <v>4</v>
      </c>
      <c r="B14" s="7"/>
      <c r="C14" s="8"/>
      <c r="D14" s="9" t="s">
        <v>5</v>
      </c>
      <c r="E14" s="10"/>
      <c r="F14" s="10"/>
      <c r="G14" s="10"/>
      <c r="H14" s="10"/>
      <c r="I14" s="10"/>
      <c r="J14" s="10"/>
      <c r="K14" s="8"/>
      <c r="L14" s="11" t="s">
        <v>6</v>
      </c>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15.95" customHeight="1" x14ac:dyDescent="0.2">
      <c r="A15" s="12"/>
      <c r="B15" s="12"/>
      <c r="C15" s="12"/>
      <c r="D15" s="13" t="s">
        <v>7</v>
      </c>
      <c r="E15" s="13"/>
      <c r="F15" s="13"/>
      <c r="G15" s="13"/>
      <c r="H15" s="13"/>
      <c r="I15" s="13"/>
      <c r="J15" s="13"/>
      <c r="K15" s="12"/>
      <c r="L15" s="14" t="s">
        <v>8</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row>
    <row r="16" spans="1:64" ht="6" customHeight="1" x14ac:dyDescent="0.2">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row>
    <row r="17" spans="1:79" ht="27.95" customHeight="1" x14ac:dyDescent="0.2">
      <c r="A17" s="7" t="s">
        <v>9</v>
      </c>
      <c r="B17" s="7"/>
      <c r="C17" s="8"/>
      <c r="D17" s="9" t="s">
        <v>10</v>
      </c>
      <c r="E17" s="10"/>
      <c r="F17" s="10"/>
      <c r="G17" s="10"/>
      <c r="H17" s="10"/>
      <c r="I17" s="10"/>
      <c r="J17" s="10"/>
      <c r="K17" s="8"/>
      <c r="L17" s="11" t="s">
        <v>6</v>
      </c>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row>
    <row r="18" spans="1:79" ht="15.95" customHeight="1" x14ac:dyDescent="0.2">
      <c r="A18" s="12"/>
      <c r="B18" s="12"/>
      <c r="C18" s="12"/>
      <c r="D18" s="13" t="s">
        <v>7</v>
      </c>
      <c r="E18" s="13"/>
      <c r="F18" s="13"/>
      <c r="G18" s="13"/>
      <c r="H18" s="13"/>
      <c r="I18" s="13"/>
      <c r="J18" s="13"/>
      <c r="K18" s="12"/>
      <c r="L18" s="14" t="s">
        <v>11</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row>
    <row r="19" spans="1:79" ht="6.75" customHeight="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row>
    <row r="20" spans="1:79" ht="35.25" customHeight="1" x14ac:dyDescent="0.2">
      <c r="A20" s="7" t="s">
        <v>12</v>
      </c>
      <c r="B20" s="7"/>
      <c r="C20" s="8"/>
      <c r="D20" s="9" t="s">
        <v>13</v>
      </c>
      <c r="E20" s="10"/>
      <c r="F20" s="10"/>
      <c r="G20" s="10"/>
      <c r="H20" s="10"/>
      <c r="I20" s="10"/>
      <c r="J20" s="10"/>
      <c r="K20" s="8"/>
      <c r="L20" s="9" t="s">
        <v>14</v>
      </c>
      <c r="M20" s="10"/>
      <c r="N20" s="10"/>
      <c r="O20" s="10"/>
      <c r="P20" s="10"/>
      <c r="Q20" s="10"/>
      <c r="R20" s="10"/>
      <c r="S20" s="10"/>
      <c r="T20" s="10"/>
      <c r="U20" s="10"/>
      <c r="V20" s="10"/>
      <c r="W20" s="10"/>
      <c r="X20" s="10"/>
      <c r="Y20" s="10"/>
      <c r="Z20" s="10"/>
      <c r="AA20" s="10"/>
      <c r="AB20" s="10"/>
      <c r="AC20" s="15" t="s">
        <v>15</v>
      </c>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row>
    <row r="21" spans="1:79" ht="20.100000000000001" customHeight="1" x14ac:dyDescent="0.2">
      <c r="A21" s="12"/>
      <c r="B21" s="12"/>
      <c r="C21" s="12"/>
      <c r="D21" s="16" t="s">
        <v>7</v>
      </c>
      <c r="E21" s="16"/>
      <c r="F21" s="16"/>
      <c r="G21" s="16"/>
      <c r="H21" s="16"/>
      <c r="I21" s="16"/>
      <c r="J21" s="16"/>
      <c r="K21" s="12"/>
      <c r="L21" s="14" t="s">
        <v>16</v>
      </c>
      <c r="M21" s="14"/>
      <c r="N21" s="14"/>
      <c r="O21" s="14"/>
      <c r="P21" s="14"/>
      <c r="Q21" s="14"/>
      <c r="R21" s="14"/>
      <c r="S21" s="14"/>
      <c r="T21" s="14"/>
      <c r="U21" s="14"/>
      <c r="V21" s="14"/>
      <c r="W21" s="14"/>
      <c r="X21" s="14"/>
      <c r="Y21" s="14"/>
      <c r="Z21" s="14"/>
      <c r="AA21" s="14"/>
      <c r="AB21" s="14"/>
      <c r="AC21" s="14" t="s">
        <v>17</v>
      </c>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row>
    <row r="23" spans="1:79" ht="15.75" customHeight="1" x14ac:dyDescent="0.2">
      <c r="A23" s="17" t="s">
        <v>18</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row>
    <row r="24" spans="1:79" ht="27.75" customHeight="1" x14ac:dyDescent="0.2">
      <c r="A24" s="18" t="s">
        <v>19</v>
      </c>
      <c r="B24" s="18"/>
      <c r="C24" s="18"/>
      <c r="D24" s="18"/>
      <c r="E24" s="18"/>
      <c r="F24" s="18"/>
      <c r="G24" s="19" t="s">
        <v>20</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1"/>
    </row>
    <row r="25" spans="1:79" ht="15.75" x14ac:dyDescent="0.2">
      <c r="A25" s="22">
        <v>1</v>
      </c>
      <c r="B25" s="22"/>
      <c r="C25" s="22"/>
      <c r="D25" s="22"/>
      <c r="E25" s="22"/>
      <c r="F25" s="22"/>
      <c r="G25" s="19">
        <v>2</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1"/>
    </row>
    <row r="26" spans="1:79" ht="10.5" hidden="1" customHeight="1" x14ac:dyDescent="0.2">
      <c r="A26" s="23" t="s">
        <v>21</v>
      </c>
      <c r="B26" s="23"/>
      <c r="C26" s="23"/>
      <c r="D26" s="23"/>
      <c r="E26" s="23"/>
      <c r="F26" s="23"/>
      <c r="G26" s="24" t="s">
        <v>22</v>
      </c>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6"/>
      <c r="CA26" s="1" t="s">
        <v>23</v>
      </c>
    </row>
    <row r="27" spans="1:79" ht="43.5" customHeight="1" x14ac:dyDescent="0.2">
      <c r="A27" s="22" t="s">
        <v>4</v>
      </c>
      <c r="B27" s="22"/>
      <c r="C27" s="22"/>
      <c r="D27" s="22"/>
      <c r="E27" s="22"/>
      <c r="F27" s="22"/>
      <c r="G27" s="27" t="s">
        <v>24</v>
      </c>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9"/>
      <c r="CA27" s="1" t="s">
        <v>25</v>
      </c>
    </row>
    <row r="28" spans="1:79" ht="12.75" customHeight="1" x14ac:dyDescent="0.2">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row>
    <row r="29" spans="1:79" ht="15.95" customHeight="1" x14ac:dyDescent="0.2">
      <c r="A29" s="17" t="s">
        <v>26</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79" ht="15.95" customHeight="1" x14ac:dyDescent="0.2">
      <c r="A30" s="11" t="s">
        <v>27</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row>
    <row r="31" spans="1:79" ht="12.75" customHeight="1" x14ac:dyDescent="0.2">
      <c r="A31" s="31"/>
      <c r="B31" s="31"/>
      <c r="C31" s="31"/>
      <c r="D31" s="31"/>
      <c r="E31" s="31"/>
      <c r="F31" s="31"/>
      <c r="G31" s="31"/>
      <c r="H31" s="31"/>
      <c r="I31" s="31"/>
      <c r="J31" s="31"/>
      <c r="K31" s="31"/>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row>
    <row r="32" spans="1:79" ht="15.75" customHeight="1" x14ac:dyDescent="0.2">
      <c r="A32" s="17" t="s">
        <v>28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row>
    <row r="33" spans="1:79" ht="27.75" customHeight="1" x14ac:dyDescent="0.2">
      <c r="A33" s="18" t="s">
        <v>19</v>
      </c>
      <c r="B33" s="18"/>
      <c r="C33" s="18"/>
      <c r="D33" s="18"/>
      <c r="E33" s="18"/>
      <c r="F33" s="18"/>
      <c r="G33" s="19" t="s">
        <v>29</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1"/>
    </row>
    <row r="34" spans="1:79" ht="15.75" x14ac:dyDescent="0.2">
      <c r="A34" s="22">
        <v>1</v>
      </c>
      <c r="B34" s="22"/>
      <c r="C34" s="22"/>
      <c r="D34" s="22"/>
      <c r="E34" s="22"/>
      <c r="F34" s="22"/>
      <c r="G34" s="19">
        <v>2</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1"/>
    </row>
    <row r="35" spans="1:79" ht="10.5" hidden="1" customHeight="1" x14ac:dyDescent="0.2">
      <c r="A35" s="23" t="s">
        <v>30</v>
      </c>
      <c r="B35" s="23"/>
      <c r="C35" s="23"/>
      <c r="D35" s="23"/>
      <c r="E35" s="23"/>
      <c r="F35" s="23"/>
      <c r="G35" s="24" t="s">
        <v>22</v>
      </c>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6"/>
      <c r="CA35" s="1" t="s">
        <v>31</v>
      </c>
    </row>
    <row r="36" spans="1:79" ht="38.25" customHeight="1" x14ac:dyDescent="0.2">
      <c r="A36" s="22" t="s">
        <v>4</v>
      </c>
      <c r="B36" s="22"/>
      <c r="C36" s="22"/>
      <c r="D36" s="22"/>
      <c r="E36" s="22"/>
      <c r="F36" s="22"/>
      <c r="G36" s="27" t="s">
        <v>32</v>
      </c>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4"/>
      <c r="CA36" s="1" t="s">
        <v>33</v>
      </c>
    </row>
    <row r="38" spans="1:79" ht="15.75" customHeight="1" x14ac:dyDescent="0.2">
      <c r="A38" s="17" t="s">
        <v>34</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row>
    <row r="39" spans="1:79" ht="15" customHeight="1" x14ac:dyDescent="0.2">
      <c r="A39" s="35" t="s">
        <v>35</v>
      </c>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row>
    <row r="40" spans="1:79" ht="48" customHeight="1" x14ac:dyDescent="0.2">
      <c r="A40" s="22" t="s">
        <v>19</v>
      </c>
      <c r="B40" s="22"/>
      <c r="C40" s="22" t="s">
        <v>36</v>
      </c>
      <c r="D40" s="22"/>
      <c r="E40" s="22"/>
      <c r="F40" s="22"/>
      <c r="G40" s="22"/>
      <c r="H40" s="22"/>
      <c r="I40" s="22"/>
      <c r="J40" s="22"/>
      <c r="K40" s="22"/>
      <c r="L40" s="22"/>
      <c r="M40" s="22"/>
      <c r="N40" s="22"/>
      <c r="O40" s="22"/>
      <c r="P40" s="22"/>
      <c r="Q40" s="22"/>
      <c r="R40" s="22"/>
      <c r="S40" s="22"/>
      <c r="T40" s="22"/>
      <c r="U40" s="22"/>
      <c r="V40" s="22"/>
      <c r="W40" s="22"/>
      <c r="X40" s="22"/>
      <c r="Y40" s="22"/>
      <c r="Z40" s="22"/>
      <c r="AA40" s="22" t="s">
        <v>37</v>
      </c>
      <c r="AB40" s="22"/>
      <c r="AC40" s="22"/>
      <c r="AD40" s="22"/>
      <c r="AE40" s="22"/>
      <c r="AF40" s="22"/>
      <c r="AG40" s="22"/>
      <c r="AH40" s="22"/>
      <c r="AI40" s="22"/>
      <c r="AJ40" s="22"/>
      <c r="AK40" s="22"/>
      <c r="AL40" s="22"/>
      <c r="AM40" s="22"/>
      <c r="AN40" s="22"/>
      <c r="AO40" s="22"/>
      <c r="AP40" s="22" t="s">
        <v>38</v>
      </c>
      <c r="AQ40" s="22"/>
      <c r="AR40" s="22"/>
      <c r="AS40" s="22"/>
      <c r="AT40" s="22"/>
      <c r="AU40" s="22"/>
      <c r="AV40" s="22"/>
      <c r="AW40" s="22"/>
      <c r="AX40" s="22"/>
      <c r="AY40" s="22"/>
      <c r="AZ40" s="22"/>
      <c r="BA40" s="22"/>
      <c r="BB40" s="22"/>
      <c r="BC40" s="22"/>
      <c r="BD40" s="22" t="s">
        <v>39</v>
      </c>
      <c r="BE40" s="22"/>
      <c r="BF40" s="22"/>
      <c r="BG40" s="22"/>
      <c r="BH40" s="22"/>
      <c r="BI40" s="22"/>
      <c r="BJ40" s="22"/>
      <c r="BK40" s="22"/>
      <c r="BL40" s="22"/>
      <c r="BM40" s="22"/>
      <c r="BN40" s="22"/>
      <c r="BO40" s="22"/>
      <c r="BP40" s="22"/>
      <c r="BQ40" s="22"/>
    </row>
    <row r="41" spans="1:79" ht="39" customHeight="1"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t="s">
        <v>40</v>
      </c>
      <c r="AB41" s="22"/>
      <c r="AC41" s="22"/>
      <c r="AD41" s="22"/>
      <c r="AE41" s="22"/>
      <c r="AF41" s="22" t="s">
        <v>41</v>
      </c>
      <c r="AG41" s="22"/>
      <c r="AH41" s="22"/>
      <c r="AI41" s="22"/>
      <c r="AJ41" s="22"/>
      <c r="AK41" s="22" t="s">
        <v>42</v>
      </c>
      <c r="AL41" s="22"/>
      <c r="AM41" s="22"/>
      <c r="AN41" s="22"/>
      <c r="AO41" s="22"/>
      <c r="AP41" s="22" t="s">
        <v>40</v>
      </c>
      <c r="AQ41" s="22"/>
      <c r="AR41" s="22"/>
      <c r="AS41" s="22"/>
      <c r="AT41" s="22"/>
      <c r="AU41" s="22" t="s">
        <v>41</v>
      </c>
      <c r="AV41" s="22"/>
      <c r="AW41" s="22"/>
      <c r="AX41" s="22"/>
      <c r="AY41" s="22"/>
      <c r="AZ41" s="22" t="s">
        <v>42</v>
      </c>
      <c r="BA41" s="22"/>
      <c r="BB41" s="22"/>
      <c r="BC41" s="22"/>
      <c r="BD41" s="22" t="s">
        <v>40</v>
      </c>
      <c r="BE41" s="22"/>
      <c r="BF41" s="22"/>
      <c r="BG41" s="22"/>
      <c r="BH41" s="22"/>
      <c r="BI41" s="22" t="s">
        <v>41</v>
      </c>
      <c r="BJ41" s="22"/>
      <c r="BK41" s="22"/>
      <c r="BL41" s="22"/>
      <c r="BM41" s="22"/>
      <c r="BN41" s="22" t="s">
        <v>43</v>
      </c>
      <c r="BO41" s="22"/>
      <c r="BP41" s="22"/>
      <c r="BQ41" s="22"/>
    </row>
    <row r="42" spans="1:79" ht="15.95" customHeight="1" x14ac:dyDescent="0.2">
      <c r="A42" s="36">
        <v>1</v>
      </c>
      <c r="B42" s="36"/>
      <c r="C42" s="36">
        <v>2</v>
      </c>
      <c r="D42" s="36"/>
      <c r="E42" s="36"/>
      <c r="F42" s="36"/>
      <c r="G42" s="36"/>
      <c r="H42" s="36"/>
      <c r="I42" s="36"/>
      <c r="J42" s="36"/>
      <c r="K42" s="36"/>
      <c r="L42" s="36"/>
      <c r="M42" s="36"/>
      <c r="N42" s="36"/>
      <c r="O42" s="36"/>
      <c r="P42" s="36"/>
      <c r="Q42" s="36"/>
      <c r="R42" s="36"/>
      <c r="S42" s="36"/>
      <c r="T42" s="36"/>
      <c r="U42" s="36"/>
      <c r="V42" s="36"/>
      <c r="W42" s="36"/>
      <c r="X42" s="36"/>
      <c r="Y42" s="36"/>
      <c r="Z42" s="36"/>
      <c r="AA42" s="37">
        <v>3</v>
      </c>
      <c r="AB42" s="38"/>
      <c r="AC42" s="38"/>
      <c r="AD42" s="38"/>
      <c r="AE42" s="39"/>
      <c r="AF42" s="37">
        <v>4</v>
      </c>
      <c r="AG42" s="38"/>
      <c r="AH42" s="38"/>
      <c r="AI42" s="38"/>
      <c r="AJ42" s="39"/>
      <c r="AK42" s="37">
        <v>5</v>
      </c>
      <c r="AL42" s="38"/>
      <c r="AM42" s="38"/>
      <c r="AN42" s="38"/>
      <c r="AO42" s="39"/>
      <c r="AP42" s="37">
        <v>6</v>
      </c>
      <c r="AQ42" s="38"/>
      <c r="AR42" s="38"/>
      <c r="AS42" s="38"/>
      <c r="AT42" s="39"/>
      <c r="AU42" s="37">
        <v>7</v>
      </c>
      <c r="AV42" s="38"/>
      <c r="AW42" s="38"/>
      <c r="AX42" s="38"/>
      <c r="AY42" s="39"/>
      <c r="AZ42" s="37">
        <v>8</v>
      </c>
      <c r="BA42" s="38"/>
      <c r="BB42" s="38"/>
      <c r="BC42" s="39"/>
      <c r="BD42" s="37">
        <v>9</v>
      </c>
      <c r="BE42" s="38"/>
      <c r="BF42" s="38"/>
      <c r="BG42" s="38"/>
      <c r="BH42" s="39"/>
      <c r="BI42" s="36">
        <v>10</v>
      </c>
      <c r="BJ42" s="36"/>
      <c r="BK42" s="36"/>
      <c r="BL42" s="36"/>
      <c r="BM42" s="36"/>
      <c r="BN42" s="36">
        <v>11</v>
      </c>
      <c r="BO42" s="36"/>
      <c r="BP42" s="36"/>
      <c r="BQ42" s="36"/>
    </row>
    <row r="43" spans="1:79" ht="15.75" hidden="1" customHeight="1" x14ac:dyDescent="0.2">
      <c r="A43" s="23" t="s">
        <v>30</v>
      </c>
      <c r="B43" s="23"/>
      <c r="C43" s="40" t="s">
        <v>22</v>
      </c>
      <c r="D43" s="40"/>
      <c r="E43" s="40"/>
      <c r="F43" s="40"/>
      <c r="G43" s="40"/>
      <c r="H43" s="40"/>
      <c r="I43" s="40"/>
      <c r="J43" s="40"/>
      <c r="K43" s="40"/>
      <c r="L43" s="40"/>
      <c r="M43" s="40"/>
      <c r="N43" s="40"/>
      <c r="O43" s="40"/>
      <c r="P43" s="40"/>
      <c r="Q43" s="40"/>
      <c r="R43" s="40"/>
      <c r="S43" s="40"/>
      <c r="T43" s="40"/>
      <c r="U43" s="40"/>
      <c r="V43" s="40"/>
      <c r="W43" s="40"/>
      <c r="X43" s="40"/>
      <c r="Y43" s="40"/>
      <c r="Z43" s="41"/>
      <c r="AA43" s="42" t="s">
        <v>44</v>
      </c>
      <c r="AB43" s="42"/>
      <c r="AC43" s="42"/>
      <c r="AD43" s="42"/>
      <c r="AE43" s="42"/>
      <c r="AF43" s="42" t="s">
        <v>45</v>
      </c>
      <c r="AG43" s="42"/>
      <c r="AH43" s="42"/>
      <c r="AI43" s="42"/>
      <c r="AJ43" s="42"/>
      <c r="AK43" s="43" t="s">
        <v>46</v>
      </c>
      <c r="AL43" s="43"/>
      <c r="AM43" s="43"/>
      <c r="AN43" s="43"/>
      <c r="AO43" s="43"/>
      <c r="AP43" s="42" t="s">
        <v>47</v>
      </c>
      <c r="AQ43" s="42"/>
      <c r="AR43" s="42"/>
      <c r="AS43" s="42"/>
      <c r="AT43" s="42"/>
      <c r="AU43" s="42" t="s">
        <v>48</v>
      </c>
      <c r="AV43" s="42"/>
      <c r="AW43" s="42"/>
      <c r="AX43" s="42"/>
      <c r="AY43" s="42"/>
      <c r="AZ43" s="43" t="s">
        <v>46</v>
      </c>
      <c r="BA43" s="43"/>
      <c r="BB43" s="43"/>
      <c r="BC43" s="43"/>
      <c r="BD43" s="44" t="s">
        <v>49</v>
      </c>
      <c r="BE43" s="44"/>
      <c r="BF43" s="44"/>
      <c r="BG43" s="44"/>
      <c r="BH43" s="44"/>
      <c r="BI43" s="44" t="s">
        <v>49</v>
      </c>
      <c r="BJ43" s="44"/>
      <c r="BK43" s="44"/>
      <c r="BL43" s="44"/>
      <c r="BM43" s="44"/>
      <c r="BN43" s="45" t="s">
        <v>46</v>
      </c>
      <c r="BO43" s="45"/>
      <c r="BP43" s="45"/>
      <c r="BQ43" s="45"/>
      <c r="CA43" s="1" t="s">
        <v>50</v>
      </c>
    </row>
    <row r="44" spans="1:79" ht="38.25" customHeight="1" x14ac:dyDescent="0.2">
      <c r="A44" s="36" t="s">
        <v>4</v>
      </c>
      <c r="B44" s="36"/>
      <c r="C44" s="46" t="s">
        <v>51</v>
      </c>
      <c r="D44" s="47"/>
      <c r="E44" s="47"/>
      <c r="F44" s="47"/>
      <c r="G44" s="47"/>
      <c r="H44" s="47"/>
      <c r="I44" s="47"/>
      <c r="J44" s="47"/>
      <c r="K44" s="47"/>
      <c r="L44" s="47"/>
      <c r="M44" s="47"/>
      <c r="N44" s="47"/>
      <c r="O44" s="47"/>
      <c r="P44" s="47"/>
      <c r="Q44" s="47"/>
      <c r="R44" s="47"/>
      <c r="S44" s="47"/>
      <c r="T44" s="47"/>
      <c r="U44" s="47"/>
      <c r="V44" s="47"/>
      <c r="W44" s="47"/>
      <c r="X44" s="47"/>
      <c r="Y44" s="47"/>
      <c r="Z44" s="48"/>
      <c r="AA44" s="49">
        <v>605341300</v>
      </c>
      <c r="AB44" s="50"/>
      <c r="AC44" s="50"/>
      <c r="AD44" s="50"/>
      <c r="AE44" s="51"/>
      <c r="AF44" s="49">
        <v>0</v>
      </c>
      <c r="AG44" s="50"/>
      <c r="AH44" s="50"/>
      <c r="AI44" s="50"/>
      <c r="AJ44" s="51"/>
      <c r="AK44" s="49">
        <f t="shared" ref="AK44" si="0">SUM(AA44:AJ44)</f>
        <v>605341300</v>
      </c>
      <c r="AL44" s="50"/>
      <c r="AM44" s="50"/>
      <c r="AN44" s="50"/>
      <c r="AO44" s="51"/>
      <c r="AP44" s="49">
        <f>493765837.67+108319587.94</f>
        <v>602085425.61000001</v>
      </c>
      <c r="AQ44" s="50"/>
      <c r="AR44" s="50"/>
      <c r="AS44" s="50"/>
      <c r="AT44" s="51"/>
      <c r="AU44" s="49">
        <v>0</v>
      </c>
      <c r="AV44" s="50"/>
      <c r="AW44" s="50"/>
      <c r="AX44" s="50"/>
      <c r="AY44" s="51"/>
      <c r="AZ44" s="49">
        <f>AP44+AU44</f>
        <v>602085425.61000001</v>
      </c>
      <c r="BA44" s="50"/>
      <c r="BB44" s="50"/>
      <c r="BC44" s="51"/>
      <c r="BD44" s="49">
        <f>AP44-AA44</f>
        <v>-3255874.3899999857</v>
      </c>
      <c r="BE44" s="50"/>
      <c r="BF44" s="50"/>
      <c r="BG44" s="50"/>
      <c r="BH44" s="51"/>
      <c r="BI44" s="52">
        <f t="shared" ref="BI44:BI46" si="1">AU44-AF44</f>
        <v>0</v>
      </c>
      <c r="BJ44" s="52"/>
      <c r="BK44" s="52"/>
      <c r="BL44" s="52"/>
      <c r="BM44" s="52"/>
      <c r="BN44" s="52">
        <f t="shared" ref="BN44" si="2">SUM(BD44:BM44)</f>
        <v>-3255874.3899999857</v>
      </c>
      <c r="BO44" s="52"/>
      <c r="BP44" s="52"/>
      <c r="BQ44" s="52"/>
    </row>
    <row r="45" spans="1:79" ht="55.5" customHeight="1" x14ac:dyDescent="0.2">
      <c r="A45" s="36" t="s">
        <v>9</v>
      </c>
      <c r="B45" s="36"/>
      <c r="C45" s="46" t="s">
        <v>52</v>
      </c>
      <c r="D45" s="47"/>
      <c r="E45" s="47"/>
      <c r="F45" s="47"/>
      <c r="G45" s="47"/>
      <c r="H45" s="47"/>
      <c r="I45" s="47"/>
      <c r="J45" s="47"/>
      <c r="K45" s="47"/>
      <c r="L45" s="47"/>
      <c r="M45" s="47"/>
      <c r="N45" s="47"/>
      <c r="O45" s="47"/>
      <c r="P45" s="47"/>
      <c r="Q45" s="47"/>
      <c r="R45" s="47"/>
      <c r="S45" s="47"/>
      <c r="T45" s="47"/>
      <c r="U45" s="47"/>
      <c r="V45" s="47"/>
      <c r="W45" s="47"/>
      <c r="X45" s="47"/>
      <c r="Y45" s="47"/>
      <c r="Z45" s="48"/>
      <c r="AA45" s="49">
        <v>3453758</v>
      </c>
      <c r="AB45" s="50"/>
      <c r="AC45" s="50"/>
      <c r="AD45" s="50"/>
      <c r="AE45" s="51"/>
      <c r="AF45" s="49">
        <v>0</v>
      </c>
      <c r="AG45" s="50"/>
      <c r="AH45" s="50"/>
      <c r="AI45" s="50"/>
      <c r="AJ45" s="51"/>
      <c r="AK45" s="49">
        <f t="shared" ref="AK45" si="3">SUM(AA45:AJ45)</f>
        <v>3453758</v>
      </c>
      <c r="AL45" s="50"/>
      <c r="AM45" s="50"/>
      <c r="AN45" s="50"/>
      <c r="AO45" s="51"/>
      <c r="AP45" s="49">
        <v>3453758</v>
      </c>
      <c r="AQ45" s="50"/>
      <c r="AR45" s="50"/>
      <c r="AS45" s="50"/>
      <c r="AT45" s="51"/>
      <c r="AU45" s="49">
        <v>0</v>
      </c>
      <c r="AV45" s="50"/>
      <c r="AW45" s="50"/>
      <c r="AX45" s="50"/>
      <c r="AY45" s="51"/>
      <c r="AZ45" s="49">
        <f>AP45+AU45</f>
        <v>3453758</v>
      </c>
      <c r="BA45" s="50"/>
      <c r="BB45" s="50"/>
      <c r="BC45" s="51"/>
      <c r="BD45" s="49">
        <f>AP45-AA45</f>
        <v>0</v>
      </c>
      <c r="BE45" s="50"/>
      <c r="BF45" s="50"/>
      <c r="BG45" s="50"/>
      <c r="BH45" s="51"/>
      <c r="BI45" s="52">
        <f t="shared" si="1"/>
        <v>0</v>
      </c>
      <c r="BJ45" s="52"/>
      <c r="BK45" s="52"/>
      <c r="BL45" s="52"/>
      <c r="BM45" s="52"/>
      <c r="BN45" s="52">
        <f t="shared" ref="BN45" si="4">SUM(BD45:BM45)</f>
        <v>0</v>
      </c>
      <c r="BO45" s="52"/>
      <c r="BP45" s="52"/>
      <c r="BQ45" s="52"/>
    </row>
    <row r="46" spans="1:79" s="57" customFormat="1" ht="15.75" x14ac:dyDescent="0.25">
      <c r="A46" s="53"/>
      <c r="B46" s="53"/>
      <c r="C46" s="54" t="s">
        <v>53</v>
      </c>
      <c r="D46" s="54"/>
      <c r="E46" s="54"/>
      <c r="F46" s="54"/>
      <c r="G46" s="54"/>
      <c r="H46" s="54"/>
      <c r="I46" s="54"/>
      <c r="J46" s="54"/>
      <c r="K46" s="54"/>
      <c r="L46" s="54"/>
      <c r="M46" s="54"/>
      <c r="N46" s="54"/>
      <c r="O46" s="54"/>
      <c r="P46" s="54"/>
      <c r="Q46" s="54"/>
      <c r="R46" s="54"/>
      <c r="S46" s="54"/>
      <c r="T46" s="54"/>
      <c r="U46" s="54"/>
      <c r="V46" s="54"/>
      <c r="W46" s="54"/>
      <c r="X46" s="54"/>
      <c r="Y46" s="54"/>
      <c r="Z46" s="55"/>
      <c r="AA46" s="56">
        <f>SUM(AA44:AE45)</f>
        <v>608795058</v>
      </c>
      <c r="AB46" s="56"/>
      <c r="AC46" s="56"/>
      <c r="AD46" s="56"/>
      <c r="AE46" s="56"/>
      <c r="AF46" s="56">
        <f>SUM(AF45:AJ45)</f>
        <v>0</v>
      </c>
      <c r="AG46" s="56"/>
      <c r="AH46" s="56"/>
      <c r="AI46" s="56"/>
      <c r="AJ46" s="56"/>
      <c r="AK46" s="56">
        <f>AA46+AF46</f>
        <v>608795058</v>
      </c>
      <c r="AL46" s="56"/>
      <c r="AM46" s="56"/>
      <c r="AN46" s="56"/>
      <c r="AO46" s="56"/>
      <c r="AP46" s="56">
        <f>AP44+AP45</f>
        <v>605539183.61000001</v>
      </c>
      <c r="AQ46" s="56"/>
      <c r="AR46" s="56"/>
      <c r="AS46" s="56"/>
      <c r="AT46" s="56"/>
      <c r="AU46" s="56">
        <f>SUM(AU45:AY45)</f>
        <v>0</v>
      </c>
      <c r="AV46" s="56"/>
      <c r="AW46" s="56"/>
      <c r="AX46" s="56"/>
      <c r="AY46" s="56"/>
      <c r="AZ46" s="56">
        <f t="shared" ref="AZ46" si="5">AP46+AU46</f>
        <v>605539183.61000001</v>
      </c>
      <c r="BA46" s="56"/>
      <c r="BB46" s="56"/>
      <c r="BC46" s="56"/>
      <c r="BD46" s="56">
        <f>BD44+BD45</f>
        <v>-3255874.3899999857</v>
      </c>
      <c r="BE46" s="56"/>
      <c r="BF46" s="56"/>
      <c r="BG46" s="56"/>
      <c r="BH46" s="56"/>
      <c r="BI46" s="56">
        <f t="shared" si="1"/>
        <v>0</v>
      </c>
      <c r="BJ46" s="56"/>
      <c r="BK46" s="56"/>
      <c r="BL46" s="56"/>
      <c r="BM46" s="56"/>
      <c r="BN46" s="56">
        <f>BN44+BN45</f>
        <v>-3255874.3899999857</v>
      </c>
      <c r="BO46" s="56"/>
      <c r="BP46" s="56"/>
      <c r="BQ46" s="56"/>
      <c r="CA46" s="57" t="s">
        <v>54</v>
      </c>
    </row>
    <row r="47" spans="1:79" s="61" customFormat="1" ht="37.5" customHeight="1" x14ac:dyDescent="0.2">
      <c r="A47" s="58" t="s">
        <v>55</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60"/>
      <c r="CA47" s="61" t="s">
        <v>54</v>
      </c>
    </row>
    <row r="49" spans="1:79" ht="15.75" customHeight="1" x14ac:dyDescent="0.2">
      <c r="A49" s="17" t="s">
        <v>56</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row>
    <row r="50" spans="1:79" ht="15" customHeight="1" x14ac:dyDescent="0.2">
      <c r="A50" s="35" t="s">
        <v>35</v>
      </c>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row>
    <row r="51" spans="1:79" ht="28.5" customHeight="1" x14ac:dyDescent="0.2">
      <c r="A51" s="22" t="s">
        <v>57</v>
      </c>
      <c r="B51" s="22"/>
      <c r="C51" s="22"/>
      <c r="D51" s="22"/>
      <c r="E51" s="22"/>
      <c r="F51" s="22"/>
      <c r="G51" s="22"/>
      <c r="H51" s="22"/>
      <c r="I51" s="22"/>
      <c r="J51" s="22"/>
      <c r="K51" s="22"/>
      <c r="L51" s="22"/>
      <c r="M51" s="22"/>
      <c r="N51" s="22"/>
      <c r="O51" s="22"/>
      <c r="P51" s="22"/>
      <c r="Q51" s="22" t="s">
        <v>37</v>
      </c>
      <c r="R51" s="22"/>
      <c r="S51" s="22"/>
      <c r="T51" s="22"/>
      <c r="U51" s="22"/>
      <c r="V51" s="22"/>
      <c r="W51" s="22"/>
      <c r="X51" s="22"/>
      <c r="Y51" s="22"/>
      <c r="Z51" s="22"/>
      <c r="AA51" s="22"/>
      <c r="AB51" s="22"/>
      <c r="AC51" s="22"/>
      <c r="AD51" s="22"/>
      <c r="AE51" s="22"/>
      <c r="AF51" s="22"/>
      <c r="AG51" s="22" t="s">
        <v>38</v>
      </c>
      <c r="AH51" s="22"/>
      <c r="AI51" s="22"/>
      <c r="AJ51" s="22"/>
      <c r="AK51" s="22"/>
      <c r="AL51" s="22"/>
      <c r="AM51" s="22"/>
      <c r="AN51" s="22"/>
      <c r="AO51" s="22"/>
      <c r="AP51" s="22"/>
      <c r="AQ51" s="22"/>
      <c r="AR51" s="22"/>
      <c r="AS51" s="22"/>
      <c r="AT51" s="22"/>
      <c r="AU51" s="22"/>
      <c r="AV51" s="22"/>
      <c r="AW51" s="22" t="s">
        <v>39</v>
      </c>
      <c r="AX51" s="22"/>
      <c r="AY51" s="22"/>
      <c r="AZ51" s="22"/>
      <c r="BA51" s="22"/>
      <c r="BB51" s="22"/>
      <c r="BC51" s="22"/>
      <c r="BD51" s="22"/>
      <c r="BE51" s="22"/>
      <c r="BF51" s="22"/>
      <c r="BG51" s="22"/>
      <c r="BH51" s="22"/>
      <c r="BI51" s="22"/>
      <c r="BJ51" s="22"/>
      <c r="BK51" s="22"/>
      <c r="BL51" s="22"/>
      <c r="BM51" s="62"/>
      <c r="BN51" s="62"/>
      <c r="BO51" s="62"/>
      <c r="BP51" s="62"/>
      <c r="BQ51" s="62"/>
    </row>
    <row r="52" spans="1:79" ht="41.25" customHeight="1" x14ac:dyDescent="0.2">
      <c r="A52" s="22"/>
      <c r="B52" s="22"/>
      <c r="C52" s="22"/>
      <c r="D52" s="22"/>
      <c r="E52" s="22"/>
      <c r="F52" s="22"/>
      <c r="G52" s="22"/>
      <c r="H52" s="22"/>
      <c r="I52" s="22"/>
      <c r="J52" s="22"/>
      <c r="K52" s="22"/>
      <c r="L52" s="22"/>
      <c r="M52" s="22"/>
      <c r="N52" s="22"/>
      <c r="O52" s="22"/>
      <c r="P52" s="22"/>
      <c r="Q52" s="22" t="s">
        <v>40</v>
      </c>
      <c r="R52" s="22"/>
      <c r="S52" s="22"/>
      <c r="T52" s="22"/>
      <c r="U52" s="22"/>
      <c r="V52" s="22" t="s">
        <v>41</v>
      </c>
      <c r="W52" s="22"/>
      <c r="X52" s="22"/>
      <c r="Y52" s="22"/>
      <c r="Z52" s="22"/>
      <c r="AA52" s="22" t="s">
        <v>42</v>
      </c>
      <c r="AB52" s="22"/>
      <c r="AC52" s="22"/>
      <c r="AD52" s="22"/>
      <c r="AE52" s="22"/>
      <c r="AF52" s="22"/>
      <c r="AG52" s="22" t="s">
        <v>40</v>
      </c>
      <c r="AH52" s="22"/>
      <c r="AI52" s="22"/>
      <c r="AJ52" s="22"/>
      <c r="AK52" s="22"/>
      <c r="AL52" s="22" t="s">
        <v>41</v>
      </c>
      <c r="AM52" s="22"/>
      <c r="AN52" s="22"/>
      <c r="AO52" s="22"/>
      <c r="AP52" s="22"/>
      <c r="AQ52" s="22" t="s">
        <v>42</v>
      </c>
      <c r="AR52" s="22"/>
      <c r="AS52" s="22"/>
      <c r="AT52" s="22"/>
      <c r="AU52" s="22"/>
      <c r="AV52" s="22"/>
      <c r="AW52" s="63" t="s">
        <v>40</v>
      </c>
      <c r="AX52" s="64"/>
      <c r="AY52" s="64"/>
      <c r="AZ52" s="64"/>
      <c r="BA52" s="65"/>
      <c r="BB52" s="63" t="s">
        <v>41</v>
      </c>
      <c r="BC52" s="64"/>
      <c r="BD52" s="64"/>
      <c r="BE52" s="64"/>
      <c r="BF52" s="65"/>
      <c r="BG52" s="22" t="s">
        <v>42</v>
      </c>
      <c r="BH52" s="22"/>
      <c r="BI52" s="22"/>
      <c r="BJ52" s="22"/>
      <c r="BK52" s="22"/>
      <c r="BL52" s="22"/>
      <c r="BM52" s="62"/>
      <c r="BN52" s="62"/>
      <c r="BO52" s="62"/>
      <c r="BP52" s="62"/>
      <c r="BQ52" s="62"/>
    </row>
    <row r="53" spans="1:79" ht="15.95" customHeight="1" x14ac:dyDescent="0.25">
      <c r="A53" s="22">
        <v>1</v>
      </c>
      <c r="B53" s="22"/>
      <c r="C53" s="22"/>
      <c r="D53" s="22"/>
      <c r="E53" s="22"/>
      <c r="F53" s="22"/>
      <c r="G53" s="22"/>
      <c r="H53" s="22"/>
      <c r="I53" s="22"/>
      <c r="J53" s="22"/>
      <c r="K53" s="22"/>
      <c r="L53" s="22"/>
      <c r="M53" s="22"/>
      <c r="N53" s="22"/>
      <c r="O53" s="22"/>
      <c r="P53" s="22"/>
      <c r="Q53" s="22">
        <v>2</v>
      </c>
      <c r="R53" s="22"/>
      <c r="S53" s="22"/>
      <c r="T53" s="22"/>
      <c r="U53" s="22"/>
      <c r="V53" s="22">
        <v>3</v>
      </c>
      <c r="W53" s="22"/>
      <c r="X53" s="22"/>
      <c r="Y53" s="22"/>
      <c r="Z53" s="22"/>
      <c r="AA53" s="22">
        <v>4</v>
      </c>
      <c r="AB53" s="22"/>
      <c r="AC53" s="22"/>
      <c r="AD53" s="22"/>
      <c r="AE53" s="22"/>
      <c r="AF53" s="22"/>
      <c r="AG53" s="22">
        <v>5</v>
      </c>
      <c r="AH53" s="22"/>
      <c r="AI53" s="22"/>
      <c r="AJ53" s="22"/>
      <c r="AK53" s="22"/>
      <c r="AL53" s="22">
        <v>6</v>
      </c>
      <c r="AM53" s="22"/>
      <c r="AN53" s="22"/>
      <c r="AO53" s="22"/>
      <c r="AP53" s="22"/>
      <c r="AQ53" s="22">
        <v>7</v>
      </c>
      <c r="AR53" s="22"/>
      <c r="AS53" s="22"/>
      <c r="AT53" s="22"/>
      <c r="AU53" s="22"/>
      <c r="AV53" s="22"/>
      <c r="AW53" s="22">
        <v>8</v>
      </c>
      <c r="AX53" s="22"/>
      <c r="AY53" s="22"/>
      <c r="AZ53" s="22"/>
      <c r="BA53" s="22"/>
      <c r="BB53" s="66">
        <v>9</v>
      </c>
      <c r="BC53" s="66"/>
      <c r="BD53" s="66"/>
      <c r="BE53" s="66"/>
      <c r="BF53" s="66"/>
      <c r="BG53" s="66">
        <v>10</v>
      </c>
      <c r="BH53" s="66"/>
      <c r="BI53" s="66"/>
      <c r="BJ53" s="66"/>
      <c r="BK53" s="66"/>
      <c r="BL53" s="66"/>
      <c r="BM53" s="67"/>
      <c r="BN53" s="67"/>
      <c r="BO53" s="67"/>
      <c r="BP53" s="67"/>
      <c r="BQ53" s="67"/>
    </row>
    <row r="54" spans="1:79" ht="18" hidden="1" customHeight="1" x14ac:dyDescent="0.2">
      <c r="A54" s="68" t="s">
        <v>22</v>
      </c>
      <c r="B54" s="68"/>
      <c r="C54" s="68"/>
      <c r="D54" s="68"/>
      <c r="E54" s="68"/>
      <c r="F54" s="68"/>
      <c r="G54" s="68"/>
      <c r="H54" s="68"/>
      <c r="I54" s="68"/>
      <c r="J54" s="68"/>
      <c r="K54" s="68"/>
      <c r="L54" s="68"/>
      <c r="M54" s="68"/>
      <c r="N54" s="68"/>
      <c r="O54" s="68"/>
      <c r="P54" s="68"/>
      <c r="Q54" s="42" t="s">
        <v>44</v>
      </c>
      <c r="R54" s="42"/>
      <c r="S54" s="42"/>
      <c r="T54" s="42"/>
      <c r="U54" s="42"/>
      <c r="V54" s="42" t="s">
        <v>45</v>
      </c>
      <c r="W54" s="42"/>
      <c r="X54" s="42"/>
      <c r="Y54" s="42"/>
      <c r="Z54" s="42"/>
      <c r="AA54" s="43" t="s">
        <v>46</v>
      </c>
      <c r="AB54" s="45"/>
      <c r="AC54" s="45"/>
      <c r="AD54" s="45"/>
      <c r="AE54" s="45"/>
      <c r="AF54" s="45"/>
      <c r="AG54" s="42" t="s">
        <v>47</v>
      </c>
      <c r="AH54" s="42"/>
      <c r="AI54" s="42"/>
      <c r="AJ54" s="42"/>
      <c r="AK54" s="42"/>
      <c r="AL54" s="42" t="s">
        <v>48</v>
      </c>
      <c r="AM54" s="42"/>
      <c r="AN54" s="42"/>
      <c r="AO54" s="42"/>
      <c r="AP54" s="42"/>
      <c r="AQ54" s="43" t="s">
        <v>46</v>
      </c>
      <c r="AR54" s="45"/>
      <c r="AS54" s="45"/>
      <c r="AT54" s="45"/>
      <c r="AU54" s="45"/>
      <c r="AV54" s="45"/>
      <c r="AW54" s="69" t="s">
        <v>58</v>
      </c>
      <c r="AX54" s="70"/>
      <c r="AY54" s="70"/>
      <c r="AZ54" s="70"/>
      <c r="BA54" s="71"/>
      <c r="BB54" s="69" t="s">
        <v>58</v>
      </c>
      <c r="BC54" s="70"/>
      <c r="BD54" s="70"/>
      <c r="BE54" s="70"/>
      <c r="BF54" s="71"/>
      <c r="BG54" s="45" t="s">
        <v>46</v>
      </c>
      <c r="BH54" s="45"/>
      <c r="BI54" s="45"/>
      <c r="BJ54" s="45"/>
      <c r="BK54" s="45"/>
      <c r="BL54" s="45"/>
      <c r="BM54" s="72"/>
      <c r="BN54" s="72"/>
      <c r="BO54" s="72"/>
      <c r="BP54" s="72"/>
      <c r="BQ54" s="72"/>
      <c r="CA54" s="1" t="s">
        <v>59</v>
      </c>
    </row>
    <row r="55" spans="1:79" ht="58.5" customHeight="1" x14ac:dyDescent="0.25">
      <c r="A55" s="58" t="s">
        <v>60</v>
      </c>
      <c r="B55" s="59"/>
      <c r="C55" s="59"/>
      <c r="D55" s="59"/>
      <c r="E55" s="59"/>
      <c r="F55" s="59"/>
      <c r="G55" s="59"/>
      <c r="H55" s="59"/>
      <c r="I55" s="59"/>
      <c r="J55" s="59"/>
      <c r="K55" s="59"/>
      <c r="L55" s="59"/>
      <c r="M55" s="59"/>
      <c r="N55" s="59"/>
      <c r="O55" s="59"/>
      <c r="P55" s="60"/>
      <c r="Q55" s="73">
        <f>AA46</f>
        <v>608795058</v>
      </c>
      <c r="R55" s="73"/>
      <c r="S55" s="73"/>
      <c r="T55" s="73"/>
      <c r="U55" s="73"/>
      <c r="V55" s="73">
        <v>0</v>
      </c>
      <c r="W55" s="73"/>
      <c r="X55" s="73"/>
      <c r="Y55" s="73"/>
      <c r="Z55" s="73"/>
      <c r="AA55" s="73">
        <f>SUM(Q55:Z55)</f>
        <v>608795058</v>
      </c>
      <c r="AB55" s="73"/>
      <c r="AC55" s="73"/>
      <c r="AD55" s="73"/>
      <c r="AE55" s="73"/>
      <c r="AF55" s="73"/>
      <c r="AG55" s="73">
        <f>AP46</f>
        <v>605539183.61000001</v>
      </c>
      <c r="AH55" s="73"/>
      <c r="AI55" s="73"/>
      <c r="AJ55" s="73"/>
      <c r="AK55" s="73"/>
      <c r="AL55" s="73">
        <v>0</v>
      </c>
      <c r="AM55" s="73"/>
      <c r="AN55" s="73"/>
      <c r="AO55" s="73"/>
      <c r="AP55" s="73"/>
      <c r="AQ55" s="73">
        <f>AG55+AL55</f>
        <v>605539183.61000001</v>
      </c>
      <c r="AR55" s="73"/>
      <c r="AS55" s="73"/>
      <c r="AT55" s="73"/>
      <c r="AU55" s="73"/>
      <c r="AV55" s="73"/>
      <c r="AW55" s="73">
        <f>AG55-Q55</f>
        <v>-3255874.3899999857</v>
      </c>
      <c r="AX55" s="73"/>
      <c r="AY55" s="73"/>
      <c r="AZ55" s="73"/>
      <c r="BA55" s="73"/>
      <c r="BB55" s="73">
        <f>AL55-V55</f>
        <v>0</v>
      </c>
      <c r="BC55" s="73"/>
      <c r="BD55" s="73"/>
      <c r="BE55" s="73"/>
      <c r="BF55" s="73"/>
      <c r="BG55" s="73">
        <f>SUM(AW55:BF55)</f>
        <v>-3255874.3899999857</v>
      </c>
      <c r="BH55" s="73"/>
      <c r="BI55" s="73"/>
      <c r="BJ55" s="73"/>
      <c r="BK55" s="73"/>
      <c r="BL55" s="73"/>
      <c r="BM55" s="67"/>
      <c r="BN55" s="67"/>
      <c r="BO55" s="67"/>
      <c r="BP55" s="67"/>
      <c r="BQ55" s="67"/>
    </row>
    <row r="56" spans="1:79" s="57" customFormat="1" ht="15.75" x14ac:dyDescent="0.25">
      <c r="A56" s="74" t="s">
        <v>61</v>
      </c>
      <c r="B56" s="74"/>
      <c r="C56" s="74"/>
      <c r="D56" s="74"/>
      <c r="E56" s="74"/>
      <c r="F56" s="74"/>
      <c r="G56" s="74"/>
      <c r="H56" s="74"/>
      <c r="I56" s="74"/>
      <c r="J56" s="74"/>
      <c r="K56" s="74"/>
      <c r="L56" s="74"/>
      <c r="M56" s="74"/>
      <c r="N56" s="74"/>
      <c r="O56" s="74"/>
      <c r="P56" s="74"/>
      <c r="Q56" s="56">
        <f>SUM(Q55:U55)</f>
        <v>608795058</v>
      </c>
      <c r="R56" s="56"/>
      <c r="S56" s="56"/>
      <c r="T56" s="56"/>
      <c r="U56" s="56"/>
      <c r="V56" s="56">
        <f>SUM(V55:Z55)</f>
        <v>0</v>
      </c>
      <c r="W56" s="56"/>
      <c r="X56" s="56"/>
      <c r="Y56" s="56"/>
      <c r="Z56" s="56"/>
      <c r="AA56" s="56">
        <f>AA55</f>
        <v>608795058</v>
      </c>
      <c r="AB56" s="56"/>
      <c r="AC56" s="56"/>
      <c r="AD56" s="56"/>
      <c r="AE56" s="56"/>
      <c r="AF56" s="56"/>
      <c r="AG56" s="56">
        <f>AG55</f>
        <v>605539183.61000001</v>
      </c>
      <c r="AH56" s="56"/>
      <c r="AI56" s="56"/>
      <c r="AJ56" s="56"/>
      <c r="AK56" s="56"/>
      <c r="AL56" s="56">
        <f>AU46</f>
        <v>0</v>
      </c>
      <c r="AM56" s="56"/>
      <c r="AN56" s="56"/>
      <c r="AO56" s="56"/>
      <c r="AP56" s="56"/>
      <c r="AQ56" s="56">
        <f>AG56+AL56</f>
        <v>605539183.61000001</v>
      </c>
      <c r="AR56" s="56"/>
      <c r="AS56" s="56"/>
      <c r="AT56" s="56"/>
      <c r="AU56" s="56"/>
      <c r="AV56" s="56"/>
      <c r="AW56" s="56">
        <f>SUM(AW55:BA55)</f>
        <v>-3255874.3899999857</v>
      </c>
      <c r="AX56" s="56"/>
      <c r="AY56" s="56"/>
      <c r="AZ56" s="56"/>
      <c r="BA56" s="56"/>
      <c r="BB56" s="56">
        <f>SUM(BB55:BF55)</f>
        <v>0</v>
      </c>
      <c r="BC56" s="56"/>
      <c r="BD56" s="56"/>
      <c r="BE56" s="56"/>
      <c r="BF56" s="56"/>
      <c r="BG56" s="56">
        <f>AW56+BB56</f>
        <v>-3255874.3899999857</v>
      </c>
      <c r="BH56" s="56"/>
      <c r="BI56" s="56"/>
      <c r="BJ56" s="56"/>
      <c r="BK56" s="56"/>
      <c r="BL56" s="56"/>
      <c r="BM56" s="75"/>
      <c r="BN56" s="75"/>
      <c r="BO56" s="75"/>
      <c r="BP56" s="75"/>
      <c r="BQ56" s="75"/>
      <c r="CA56" s="57" t="s">
        <v>62</v>
      </c>
    </row>
    <row r="58" spans="1:79" ht="15.75" customHeight="1" x14ac:dyDescent="0.2">
      <c r="A58" s="17" t="s">
        <v>63</v>
      </c>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row>
    <row r="60" spans="1:79" ht="45" customHeight="1" x14ac:dyDescent="0.2">
      <c r="A60" s="76" t="s">
        <v>64</v>
      </c>
      <c r="B60" s="77"/>
      <c r="C60" s="76" t="s">
        <v>65</v>
      </c>
      <c r="D60" s="16"/>
      <c r="E60" s="16"/>
      <c r="F60" s="16"/>
      <c r="G60" s="16"/>
      <c r="H60" s="16"/>
      <c r="I60" s="77"/>
      <c r="J60" s="76" t="s">
        <v>66</v>
      </c>
      <c r="K60" s="16"/>
      <c r="L60" s="16"/>
      <c r="M60" s="16"/>
      <c r="N60" s="77"/>
      <c r="O60" s="76" t="s">
        <v>67</v>
      </c>
      <c r="P60" s="16"/>
      <c r="Q60" s="16"/>
      <c r="R60" s="16"/>
      <c r="S60" s="16"/>
      <c r="T60" s="16"/>
      <c r="U60" s="16"/>
      <c r="V60" s="16"/>
      <c r="W60" s="16"/>
      <c r="X60" s="77"/>
      <c r="Y60" s="22" t="s">
        <v>37</v>
      </c>
      <c r="Z60" s="22"/>
      <c r="AA60" s="22"/>
      <c r="AB60" s="22"/>
      <c r="AC60" s="22"/>
      <c r="AD60" s="22"/>
      <c r="AE60" s="22"/>
      <c r="AF60" s="22"/>
      <c r="AG60" s="22"/>
      <c r="AH60" s="22"/>
      <c r="AI60" s="22"/>
      <c r="AJ60" s="22"/>
      <c r="AK60" s="22"/>
      <c r="AL60" s="22"/>
      <c r="AM60" s="22"/>
      <c r="AN60" s="22" t="s">
        <v>68</v>
      </c>
      <c r="AO60" s="22"/>
      <c r="AP60" s="22"/>
      <c r="AQ60" s="22"/>
      <c r="AR60" s="22"/>
      <c r="AS60" s="22"/>
      <c r="AT60" s="22"/>
      <c r="AU60" s="22"/>
      <c r="AV60" s="22"/>
      <c r="AW60" s="22"/>
      <c r="AX60" s="22"/>
      <c r="AY60" s="22"/>
      <c r="AZ60" s="22"/>
      <c r="BA60" s="22"/>
      <c r="BB60" s="22"/>
      <c r="BC60" s="78" t="s">
        <v>39</v>
      </c>
      <c r="BD60" s="78"/>
      <c r="BE60" s="78"/>
      <c r="BF60" s="78"/>
      <c r="BG60" s="78"/>
      <c r="BH60" s="78"/>
      <c r="BI60" s="78"/>
      <c r="BJ60" s="78"/>
      <c r="BK60" s="78"/>
      <c r="BL60" s="78"/>
      <c r="BM60" s="78"/>
      <c r="BN60" s="78"/>
      <c r="BO60" s="78"/>
      <c r="BP60" s="78"/>
      <c r="BQ60" s="78"/>
      <c r="BR60" s="79"/>
      <c r="BS60" s="79"/>
      <c r="BT60" s="79"/>
      <c r="BU60" s="79"/>
      <c r="BV60" s="79"/>
      <c r="BW60" s="79"/>
      <c r="BX60" s="79"/>
      <c r="BY60" s="79"/>
      <c r="BZ60" s="80"/>
    </row>
    <row r="61" spans="1:79" ht="32.25" customHeight="1" x14ac:dyDescent="0.2">
      <c r="A61" s="81"/>
      <c r="B61" s="82"/>
      <c r="C61" s="81"/>
      <c r="D61" s="83"/>
      <c r="E61" s="83"/>
      <c r="F61" s="83"/>
      <c r="G61" s="83"/>
      <c r="H61" s="83"/>
      <c r="I61" s="82"/>
      <c r="J61" s="81"/>
      <c r="K61" s="83"/>
      <c r="L61" s="83"/>
      <c r="M61" s="83"/>
      <c r="N61" s="82"/>
      <c r="O61" s="81"/>
      <c r="P61" s="83"/>
      <c r="Q61" s="83"/>
      <c r="R61" s="83"/>
      <c r="S61" s="83"/>
      <c r="T61" s="83"/>
      <c r="U61" s="83"/>
      <c r="V61" s="83"/>
      <c r="W61" s="83"/>
      <c r="X61" s="82"/>
      <c r="Y61" s="63" t="s">
        <v>40</v>
      </c>
      <c r="Z61" s="64"/>
      <c r="AA61" s="64"/>
      <c r="AB61" s="64"/>
      <c r="AC61" s="65"/>
      <c r="AD61" s="63" t="s">
        <v>41</v>
      </c>
      <c r="AE61" s="64"/>
      <c r="AF61" s="64"/>
      <c r="AG61" s="64"/>
      <c r="AH61" s="65"/>
      <c r="AI61" s="22" t="s">
        <v>42</v>
      </c>
      <c r="AJ61" s="22"/>
      <c r="AK61" s="22"/>
      <c r="AL61" s="22"/>
      <c r="AM61" s="22"/>
      <c r="AN61" s="22" t="s">
        <v>40</v>
      </c>
      <c r="AO61" s="22"/>
      <c r="AP61" s="22"/>
      <c r="AQ61" s="22"/>
      <c r="AR61" s="22"/>
      <c r="AS61" s="22" t="s">
        <v>41</v>
      </c>
      <c r="AT61" s="22"/>
      <c r="AU61" s="22"/>
      <c r="AV61" s="22"/>
      <c r="AW61" s="22"/>
      <c r="AX61" s="22" t="s">
        <v>42</v>
      </c>
      <c r="AY61" s="22"/>
      <c r="AZ61" s="22"/>
      <c r="BA61" s="22"/>
      <c r="BB61" s="22"/>
      <c r="BC61" s="22" t="s">
        <v>40</v>
      </c>
      <c r="BD61" s="22"/>
      <c r="BE61" s="22"/>
      <c r="BF61" s="22"/>
      <c r="BG61" s="22"/>
      <c r="BH61" s="22" t="s">
        <v>41</v>
      </c>
      <c r="BI61" s="22"/>
      <c r="BJ61" s="22"/>
      <c r="BK61" s="22"/>
      <c r="BL61" s="22"/>
      <c r="BM61" s="22" t="s">
        <v>42</v>
      </c>
      <c r="BN61" s="22"/>
      <c r="BO61" s="22"/>
      <c r="BP61" s="22"/>
      <c r="BQ61" s="22"/>
      <c r="BR61" s="62"/>
      <c r="BS61" s="62"/>
      <c r="BT61" s="62"/>
      <c r="BU61" s="62"/>
      <c r="BV61" s="62"/>
      <c r="BW61" s="62"/>
      <c r="BX61" s="62"/>
      <c r="BY61" s="62"/>
      <c r="BZ61" s="80"/>
    </row>
    <row r="62" spans="1:79" ht="15.95" customHeight="1" x14ac:dyDescent="0.2">
      <c r="A62" s="22">
        <v>1</v>
      </c>
      <c r="B62" s="22"/>
      <c r="C62" s="22">
        <v>2</v>
      </c>
      <c r="D62" s="22"/>
      <c r="E62" s="22"/>
      <c r="F62" s="22"/>
      <c r="G62" s="22"/>
      <c r="H62" s="22"/>
      <c r="I62" s="22"/>
      <c r="J62" s="22">
        <v>3</v>
      </c>
      <c r="K62" s="22"/>
      <c r="L62" s="22"/>
      <c r="M62" s="22"/>
      <c r="N62" s="22"/>
      <c r="O62" s="22">
        <v>4</v>
      </c>
      <c r="P62" s="22"/>
      <c r="Q62" s="22"/>
      <c r="R62" s="22"/>
      <c r="S62" s="22"/>
      <c r="T62" s="22"/>
      <c r="U62" s="22"/>
      <c r="V62" s="22"/>
      <c r="W62" s="22"/>
      <c r="X62" s="22"/>
      <c r="Y62" s="22">
        <v>5</v>
      </c>
      <c r="Z62" s="22"/>
      <c r="AA62" s="22"/>
      <c r="AB62" s="22"/>
      <c r="AC62" s="22"/>
      <c r="AD62" s="22">
        <v>6</v>
      </c>
      <c r="AE62" s="22"/>
      <c r="AF62" s="22"/>
      <c r="AG62" s="22"/>
      <c r="AH62" s="22"/>
      <c r="AI62" s="22">
        <v>7</v>
      </c>
      <c r="AJ62" s="22"/>
      <c r="AK62" s="22"/>
      <c r="AL62" s="22"/>
      <c r="AM62" s="22"/>
      <c r="AN62" s="63">
        <v>8</v>
      </c>
      <c r="AO62" s="64"/>
      <c r="AP62" s="64"/>
      <c r="AQ62" s="64"/>
      <c r="AR62" s="65"/>
      <c r="AS62" s="63">
        <v>9</v>
      </c>
      <c r="AT62" s="64"/>
      <c r="AU62" s="64"/>
      <c r="AV62" s="64"/>
      <c r="AW62" s="65"/>
      <c r="AX62" s="63">
        <v>10</v>
      </c>
      <c r="AY62" s="64"/>
      <c r="AZ62" s="64"/>
      <c r="BA62" s="64"/>
      <c r="BB62" s="65"/>
      <c r="BC62" s="63">
        <v>11</v>
      </c>
      <c r="BD62" s="64"/>
      <c r="BE62" s="64"/>
      <c r="BF62" s="64"/>
      <c r="BG62" s="65"/>
      <c r="BH62" s="63">
        <v>12</v>
      </c>
      <c r="BI62" s="64"/>
      <c r="BJ62" s="64"/>
      <c r="BK62" s="64"/>
      <c r="BL62" s="65"/>
      <c r="BM62" s="63">
        <v>13</v>
      </c>
      <c r="BN62" s="64"/>
      <c r="BO62" s="64"/>
      <c r="BP62" s="64"/>
      <c r="BQ62" s="65"/>
      <c r="BR62" s="62"/>
      <c r="BS62" s="62"/>
      <c r="BT62" s="62"/>
      <c r="BU62" s="62"/>
      <c r="BV62" s="62"/>
      <c r="BW62" s="62"/>
      <c r="BX62" s="62"/>
      <c r="BY62" s="62"/>
      <c r="BZ62" s="80"/>
    </row>
    <row r="63" spans="1:79" ht="12.75" hidden="1" customHeight="1" x14ac:dyDescent="0.2">
      <c r="A63" s="23" t="s">
        <v>21</v>
      </c>
      <c r="B63" s="23"/>
      <c r="C63" s="24" t="s">
        <v>22</v>
      </c>
      <c r="D63" s="25"/>
      <c r="E63" s="25"/>
      <c r="F63" s="25"/>
      <c r="G63" s="25"/>
      <c r="H63" s="25"/>
      <c r="I63" s="26"/>
      <c r="J63" s="23" t="s">
        <v>69</v>
      </c>
      <c r="K63" s="23"/>
      <c r="L63" s="23"/>
      <c r="M63" s="23"/>
      <c r="N63" s="23"/>
      <c r="O63" s="68" t="s">
        <v>70</v>
      </c>
      <c r="P63" s="68"/>
      <c r="Q63" s="68"/>
      <c r="R63" s="68"/>
      <c r="S63" s="68"/>
      <c r="T63" s="68"/>
      <c r="U63" s="68"/>
      <c r="V63" s="68"/>
      <c r="W63" s="68"/>
      <c r="X63" s="24"/>
      <c r="Y63" s="42" t="s">
        <v>44</v>
      </c>
      <c r="Z63" s="42"/>
      <c r="AA63" s="42"/>
      <c r="AB63" s="42"/>
      <c r="AC63" s="42"/>
      <c r="AD63" s="42" t="s">
        <v>71</v>
      </c>
      <c r="AE63" s="42"/>
      <c r="AF63" s="42"/>
      <c r="AG63" s="42"/>
      <c r="AH63" s="42"/>
      <c r="AI63" s="42" t="s">
        <v>46</v>
      </c>
      <c r="AJ63" s="42"/>
      <c r="AK63" s="42"/>
      <c r="AL63" s="42"/>
      <c r="AM63" s="42"/>
      <c r="AN63" s="42" t="s">
        <v>72</v>
      </c>
      <c r="AO63" s="42"/>
      <c r="AP63" s="42"/>
      <c r="AQ63" s="42"/>
      <c r="AR63" s="42"/>
      <c r="AS63" s="42" t="s">
        <v>47</v>
      </c>
      <c r="AT63" s="42"/>
      <c r="AU63" s="42"/>
      <c r="AV63" s="42"/>
      <c r="AW63" s="42"/>
      <c r="AX63" s="42" t="s">
        <v>46</v>
      </c>
      <c r="AY63" s="42"/>
      <c r="AZ63" s="42"/>
      <c r="BA63" s="42"/>
      <c r="BB63" s="42"/>
      <c r="BC63" s="42" t="s">
        <v>73</v>
      </c>
      <c r="BD63" s="42"/>
      <c r="BE63" s="42"/>
      <c r="BF63" s="42"/>
      <c r="BG63" s="42"/>
      <c r="BH63" s="42" t="s">
        <v>73</v>
      </c>
      <c r="BI63" s="42"/>
      <c r="BJ63" s="42"/>
      <c r="BK63" s="42"/>
      <c r="BL63" s="42"/>
      <c r="BM63" s="84" t="s">
        <v>46</v>
      </c>
      <c r="BN63" s="84"/>
      <c r="BO63" s="84"/>
      <c r="BP63" s="84"/>
      <c r="BQ63" s="84"/>
      <c r="BR63" s="85"/>
      <c r="BS63" s="85"/>
      <c r="BT63" s="80"/>
      <c r="BU63" s="80"/>
      <c r="BV63" s="80"/>
      <c r="BW63" s="80"/>
      <c r="BX63" s="80"/>
      <c r="BY63" s="80"/>
      <c r="BZ63" s="80"/>
      <c r="CA63" s="1" t="s">
        <v>74</v>
      </c>
    </row>
    <row r="64" spans="1:79" ht="15.75" x14ac:dyDescent="0.2">
      <c r="A64" s="63" t="s">
        <v>4</v>
      </c>
      <c r="B64" s="65"/>
      <c r="C64" s="86" t="s">
        <v>75</v>
      </c>
      <c r="D64" s="87"/>
      <c r="E64" s="87"/>
      <c r="F64" s="87"/>
      <c r="G64" s="87"/>
      <c r="H64" s="87"/>
      <c r="I64" s="88"/>
      <c r="J64" s="86"/>
      <c r="K64" s="87"/>
      <c r="L64" s="87"/>
      <c r="M64" s="87"/>
      <c r="N64" s="88"/>
      <c r="O64" s="86"/>
      <c r="P64" s="87"/>
      <c r="Q64" s="87"/>
      <c r="R64" s="87"/>
      <c r="S64" s="87"/>
      <c r="T64" s="87"/>
      <c r="U64" s="87"/>
      <c r="V64" s="87"/>
      <c r="W64" s="87"/>
      <c r="X64" s="88"/>
      <c r="Y64" s="89"/>
      <c r="Z64" s="90"/>
      <c r="AA64" s="90"/>
      <c r="AB64" s="90"/>
      <c r="AC64" s="91"/>
      <c r="AD64" s="89"/>
      <c r="AE64" s="90"/>
      <c r="AF64" s="90"/>
      <c r="AG64" s="90"/>
      <c r="AH64" s="91"/>
      <c r="AI64" s="89"/>
      <c r="AJ64" s="90"/>
      <c r="AK64" s="90"/>
      <c r="AL64" s="90"/>
      <c r="AM64" s="91"/>
      <c r="AN64" s="89"/>
      <c r="AO64" s="90"/>
      <c r="AP64" s="90"/>
      <c r="AQ64" s="90"/>
      <c r="AR64" s="91"/>
      <c r="AS64" s="89"/>
      <c r="AT64" s="90"/>
      <c r="AU64" s="90"/>
      <c r="AV64" s="90"/>
      <c r="AW64" s="91"/>
      <c r="AX64" s="92"/>
      <c r="AY64" s="93"/>
      <c r="AZ64" s="93"/>
      <c r="BA64" s="93"/>
      <c r="BB64" s="94"/>
      <c r="BC64" s="92"/>
      <c r="BD64" s="93"/>
      <c r="BE64" s="93"/>
      <c r="BF64" s="93"/>
      <c r="BG64" s="94"/>
      <c r="BH64" s="92"/>
      <c r="BI64" s="93"/>
      <c r="BJ64" s="93"/>
      <c r="BK64" s="93"/>
      <c r="BL64" s="94"/>
      <c r="BM64" s="92"/>
      <c r="BN64" s="93"/>
      <c r="BO64" s="93"/>
      <c r="BP64" s="93"/>
      <c r="BQ64" s="94"/>
      <c r="BR64" s="95"/>
      <c r="BS64" s="95"/>
      <c r="BT64" s="95"/>
      <c r="BU64" s="95"/>
      <c r="BV64" s="95"/>
      <c r="BW64" s="95"/>
      <c r="BX64" s="95"/>
      <c r="BY64" s="95"/>
      <c r="BZ64" s="80"/>
      <c r="CA64" s="1" t="s">
        <v>76</v>
      </c>
    </row>
    <row r="65" spans="1:79" ht="81" customHeight="1" x14ac:dyDescent="0.2">
      <c r="A65" s="63"/>
      <c r="B65" s="65"/>
      <c r="C65" s="96" t="s">
        <v>77</v>
      </c>
      <c r="D65" s="97"/>
      <c r="E65" s="97"/>
      <c r="F65" s="97"/>
      <c r="G65" s="97"/>
      <c r="H65" s="97"/>
      <c r="I65" s="98"/>
      <c r="J65" s="86" t="s">
        <v>78</v>
      </c>
      <c r="K65" s="87"/>
      <c r="L65" s="87"/>
      <c r="M65" s="87"/>
      <c r="N65" s="88"/>
      <c r="O65" s="86" t="s">
        <v>79</v>
      </c>
      <c r="P65" s="87"/>
      <c r="Q65" s="87"/>
      <c r="R65" s="87"/>
      <c r="S65" s="87"/>
      <c r="T65" s="87"/>
      <c r="U65" s="87"/>
      <c r="V65" s="87"/>
      <c r="W65" s="87"/>
      <c r="X65" s="88"/>
      <c r="Y65" s="89">
        <v>49</v>
      </c>
      <c r="Z65" s="90"/>
      <c r="AA65" s="90"/>
      <c r="AB65" s="90"/>
      <c r="AC65" s="91"/>
      <c r="AD65" s="89"/>
      <c r="AE65" s="90"/>
      <c r="AF65" s="90"/>
      <c r="AG65" s="90"/>
      <c r="AH65" s="91"/>
      <c r="AI65" s="89">
        <f>SUM(Y65:AH65)</f>
        <v>49</v>
      </c>
      <c r="AJ65" s="90"/>
      <c r="AK65" s="90"/>
      <c r="AL65" s="90"/>
      <c r="AM65" s="91"/>
      <c r="AN65" s="89">
        <v>49</v>
      </c>
      <c r="AO65" s="90"/>
      <c r="AP65" s="90"/>
      <c r="AQ65" s="90"/>
      <c r="AR65" s="91"/>
      <c r="AS65" s="89"/>
      <c r="AT65" s="90"/>
      <c r="AU65" s="90"/>
      <c r="AV65" s="90"/>
      <c r="AW65" s="91"/>
      <c r="AX65" s="99">
        <f>SUM(AN65:AW65)</f>
        <v>49</v>
      </c>
      <c r="AY65" s="100"/>
      <c r="AZ65" s="100"/>
      <c r="BA65" s="100"/>
      <c r="BB65" s="101"/>
      <c r="BC65" s="99">
        <f>AN65-Y65</f>
        <v>0</v>
      </c>
      <c r="BD65" s="100"/>
      <c r="BE65" s="100"/>
      <c r="BF65" s="100"/>
      <c r="BG65" s="101"/>
      <c r="BH65" s="99">
        <f>AS65-AD65</f>
        <v>0</v>
      </c>
      <c r="BI65" s="100"/>
      <c r="BJ65" s="100"/>
      <c r="BK65" s="100"/>
      <c r="BL65" s="101"/>
      <c r="BM65" s="99">
        <f>SUM(BC65:BL65)</f>
        <v>0</v>
      </c>
      <c r="BN65" s="100"/>
      <c r="BO65" s="100"/>
      <c r="BP65" s="100"/>
      <c r="BQ65" s="101"/>
      <c r="BR65" s="95"/>
      <c r="BS65" s="95"/>
      <c r="BT65" s="95"/>
      <c r="BU65" s="95"/>
      <c r="BV65" s="95"/>
      <c r="BW65" s="95"/>
      <c r="BX65" s="95"/>
      <c r="BY65" s="95"/>
      <c r="BZ65" s="80"/>
      <c r="CA65" s="1" t="s">
        <v>76</v>
      </c>
    </row>
    <row r="66" spans="1:79" ht="70.5" customHeight="1" x14ac:dyDescent="0.2">
      <c r="A66" s="63"/>
      <c r="B66" s="65"/>
      <c r="C66" s="96" t="s">
        <v>80</v>
      </c>
      <c r="D66" s="97"/>
      <c r="E66" s="97"/>
      <c r="F66" s="97"/>
      <c r="G66" s="97"/>
      <c r="H66" s="97"/>
      <c r="I66" s="98"/>
      <c r="J66" s="86" t="s">
        <v>78</v>
      </c>
      <c r="K66" s="87"/>
      <c r="L66" s="87"/>
      <c r="M66" s="87"/>
      <c r="N66" s="88"/>
      <c r="O66" s="86" t="s">
        <v>79</v>
      </c>
      <c r="P66" s="87"/>
      <c r="Q66" s="87"/>
      <c r="R66" s="87"/>
      <c r="S66" s="87"/>
      <c r="T66" s="87"/>
      <c r="U66" s="87"/>
      <c r="V66" s="87"/>
      <c r="W66" s="87"/>
      <c r="X66" s="88"/>
      <c r="Y66" s="89">
        <v>2</v>
      </c>
      <c r="Z66" s="90"/>
      <c r="AA66" s="90"/>
      <c r="AB66" s="90"/>
      <c r="AC66" s="91"/>
      <c r="AD66" s="89"/>
      <c r="AE66" s="90"/>
      <c r="AF66" s="90"/>
      <c r="AG66" s="90"/>
      <c r="AH66" s="91"/>
      <c r="AI66" s="89">
        <f>SUM(Y66:AH66)</f>
        <v>2</v>
      </c>
      <c r="AJ66" s="90"/>
      <c r="AK66" s="90"/>
      <c r="AL66" s="90"/>
      <c r="AM66" s="91"/>
      <c r="AN66" s="89">
        <v>2</v>
      </c>
      <c r="AO66" s="90"/>
      <c r="AP66" s="90"/>
      <c r="AQ66" s="90"/>
      <c r="AR66" s="91"/>
      <c r="AS66" s="89"/>
      <c r="AT66" s="90"/>
      <c r="AU66" s="90"/>
      <c r="AV66" s="90"/>
      <c r="AW66" s="91"/>
      <c r="AX66" s="99">
        <f>SUM(AN66:AW66)</f>
        <v>2</v>
      </c>
      <c r="AY66" s="100"/>
      <c r="AZ66" s="100"/>
      <c r="BA66" s="100"/>
      <c r="BB66" s="101"/>
      <c r="BC66" s="99">
        <f>AN66-Y66</f>
        <v>0</v>
      </c>
      <c r="BD66" s="100"/>
      <c r="BE66" s="100"/>
      <c r="BF66" s="100"/>
      <c r="BG66" s="101"/>
      <c r="BH66" s="99">
        <f>AS66-AD66</f>
        <v>0</v>
      </c>
      <c r="BI66" s="100"/>
      <c r="BJ66" s="100"/>
      <c r="BK66" s="100"/>
      <c r="BL66" s="101"/>
      <c r="BM66" s="99">
        <f>SUM(BC66:BL66)</f>
        <v>0</v>
      </c>
      <c r="BN66" s="100"/>
      <c r="BO66" s="100"/>
      <c r="BP66" s="100"/>
      <c r="BQ66" s="101"/>
      <c r="BR66" s="95"/>
      <c r="BS66" s="95"/>
      <c r="BT66" s="95"/>
      <c r="BU66" s="95"/>
      <c r="BV66" s="95"/>
      <c r="BW66" s="95"/>
      <c r="BX66" s="95"/>
      <c r="BY66" s="95"/>
      <c r="BZ66" s="80"/>
    </row>
    <row r="67" spans="1:79" ht="84" customHeight="1" x14ac:dyDescent="0.2">
      <c r="A67" s="63"/>
      <c r="B67" s="65"/>
      <c r="C67" s="96" t="s">
        <v>81</v>
      </c>
      <c r="D67" s="97"/>
      <c r="E67" s="97"/>
      <c r="F67" s="97"/>
      <c r="G67" s="97"/>
      <c r="H67" s="97"/>
      <c r="I67" s="98"/>
      <c r="J67" s="86" t="s">
        <v>78</v>
      </c>
      <c r="K67" s="87"/>
      <c r="L67" s="87"/>
      <c r="M67" s="87"/>
      <c r="N67" s="88"/>
      <c r="O67" s="86" t="s">
        <v>79</v>
      </c>
      <c r="P67" s="87"/>
      <c r="Q67" s="87"/>
      <c r="R67" s="87"/>
      <c r="S67" s="87"/>
      <c r="T67" s="87"/>
      <c r="U67" s="87"/>
      <c r="V67" s="87"/>
      <c r="W67" s="87"/>
      <c r="X67" s="88"/>
      <c r="Y67" s="89">
        <v>1291</v>
      </c>
      <c r="Z67" s="90"/>
      <c r="AA67" s="90"/>
      <c r="AB67" s="90"/>
      <c r="AC67" s="91"/>
      <c r="AD67" s="89"/>
      <c r="AE67" s="90"/>
      <c r="AF67" s="90"/>
      <c r="AG67" s="90"/>
      <c r="AH67" s="91"/>
      <c r="AI67" s="89">
        <f>SUM(Y67:AH67)</f>
        <v>1291</v>
      </c>
      <c r="AJ67" s="90"/>
      <c r="AK67" s="90"/>
      <c r="AL67" s="90"/>
      <c r="AM67" s="91"/>
      <c r="AN67" s="89">
        <v>1305</v>
      </c>
      <c r="AO67" s="90"/>
      <c r="AP67" s="90"/>
      <c r="AQ67" s="90"/>
      <c r="AR67" s="91"/>
      <c r="AS67" s="89"/>
      <c r="AT67" s="90"/>
      <c r="AU67" s="90"/>
      <c r="AV67" s="90"/>
      <c r="AW67" s="91"/>
      <c r="AX67" s="99">
        <f>SUM(AN67:AW67)</f>
        <v>1305</v>
      </c>
      <c r="AY67" s="100"/>
      <c r="AZ67" s="100"/>
      <c r="BA67" s="100"/>
      <c r="BB67" s="101"/>
      <c r="BC67" s="99">
        <f>AN67-Y67</f>
        <v>14</v>
      </c>
      <c r="BD67" s="100"/>
      <c r="BE67" s="100"/>
      <c r="BF67" s="100"/>
      <c r="BG67" s="101"/>
      <c r="BH67" s="99">
        <f>AS67-AD67</f>
        <v>0</v>
      </c>
      <c r="BI67" s="100"/>
      <c r="BJ67" s="100"/>
      <c r="BK67" s="100"/>
      <c r="BL67" s="101"/>
      <c r="BM67" s="99">
        <f>SUM(BC67:BL67)</f>
        <v>14</v>
      </c>
      <c r="BN67" s="100"/>
      <c r="BO67" s="100"/>
      <c r="BP67" s="100"/>
      <c r="BQ67" s="101"/>
      <c r="BR67" s="95"/>
      <c r="BS67" s="95"/>
      <c r="BT67" s="95"/>
      <c r="BU67" s="95"/>
      <c r="BV67" s="95"/>
      <c r="BW67" s="95"/>
      <c r="BX67" s="95"/>
      <c r="BY67" s="95"/>
      <c r="BZ67" s="80"/>
    </row>
    <row r="68" spans="1:79" ht="78.75" customHeight="1" x14ac:dyDescent="0.2">
      <c r="A68" s="63"/>
      <c r="B68" s="65"/>
      <c r="C68" s="96" t="s">
        <v>82</v>
      </c>
      <c r="D68" s="97"/>
      <c r="E68" s="97"/>
      <c r="F68" s="97"/>
      <c r="G68" s="97"/>
      <c r="H68" s="97"/>
      <c r="I68" s="98"/>
      <c r="J68" s="86" t="s">
        <v>78</v>
      </c>
      <c r="K68" s="87"/>
      <c r="L68" s="87"/>
      <c r="M68" s="87"/>
      <c r="N68" s="88"/>
      <c r="O68" s="86" t="s">
        <v>79</v>
      </c>
      <c r="P68" s="87"/>
      <c r="Q68" s="87"/>
      <c r="R68" s="87"/>
      <c r="S68" s="87"/>
      <c r="T68" s="87"/>
      <c r="U68" s="87"/>
      <c r="V68" s="87"/>
      <c r="W68" s="87"/>
      <c r="X68" s="88"/>
      <c r="Y68" s="89">
        <v>27</v>
      </c>
      <c r="Z68" s="90"/>
      <c r="AA68" s="90"/>
      <c r="AB68" s="90"/>
      <c r="AC68" s="91"/>
      <c r="AD68" s="89"/>
      <c r="AE68" s="90"/>
      <c r="AF68" s="90"/>
      <c r="AG68" s="90"/>
      <c r="AH68" s="91"/>
      <c r="AI68" s="89">
        <f t="shared" ref="AI68:AI69" si="6">SUM(Y68:AH68)</f>
        <v>27</v>
      </c>
      <c r="AJ68" s="90"/>
      <c r="AK68" s="90"/>
      <c r="AL68" s="90"/>
      <c r="AM68" s="91"/>
      <c r="AN68" s="89">
        <v>29</v>
      </c>
      <c r="AO68" s="90"/>
      <c r="AP68" s="90"/>
      <c r="AQ68" s="90"/>
      <c r="AR68" s="91"/>
      <c r="AS68" s="89"/>
      <c r="AT68" s="90"/>
      <c r="AU68" s="90"/>
      <c r="AV68" s="90"/>
      <c r="AW68" s="91"/>
      <c r="AX68" s="99">
        <f t="shared" ref="AX68:AX69" si="7">SUM(AN68:AW68)</f>
        <v>29</v>
      </c>
      <c r="AY68" s="100"/>
      <c r="AZ68" s="100"/>
      <c r="BA68" s="100"/>
      <c r="BB68" s="101"/>
      <c r="BC68" s="99">
        <f t="shared" ref="BC68:BC69" si="8">AN68-Y68</f>
        <v>2</v>
      </c>
      <c r="BD68" s="100"/>
      <c r="BE68" s="100"/>
      <c r="BF68" s="100"/>
      <c r="BG68" s="101"/>
      <c r="BH68" s="99">
        <f t="shared" ref="BH68:BH69" si="9">AS68-AD68</f>
        <v>0</v>
      </c>
      <c r="BI68" s="100"/>
      <c r="BJ68" s="100"/>
      <c r="BK68" s="100"/>
      <c r="BL68" s="101"/>
      <c r="BM68" s="99">
        <f t="shared" ref="BM68:BM69" si="10">SUM(BC68:BL68)</f>
        <v>2</v>
      </c>
      <c r="BN68" s="100"/>
      <c r="BO68" s="100"/>
      <c r="BP68" s="100"/>
      <c r="BQ68" s="101"/>
      <c r="BR68" s="95"/>
      <c r="BS68" s="95"/>
      <c r="BT68" s="95"/>
      <c r="BU68" s="95"/>
      <c r="BV68" s="95"/>
      <c r="BW68" s="95"/>
      <c r="BX68" s="95"/>
      <c r="BY68" s="95"/>
      <c r="BZ68" s="80"/>
      <c r="CA68" s="1" t="s">
        <v>76</v>
      </c>
    </row>
    <row r="69" spans="1:79" ht="105.75" customHeight="1" x14ac:dyDescent="0.2">
      <c r="A69" s="63"/>
      <c r="B69" s="65"/>
      <c r="C69" s="96" t="s">
        <v>83</v>
      </c>
      <c r="D69" s="97"/>
      <c r="E69" s="97"/>
      <c r="F69" s="97"/>
      <c r="G69" s="97"/>
      <c r="H69" s="97"/>
      <c r="I69" s="98"/>
      <c r="J69" s="86" t="s">
        <v>78</v>
      </c>
      <c r="K69" s="87"/>
      <c r="L69" s="87"/>
      <c r="M69" s="87"/>
      <c r="N69" s="88"/>
      <c r="O69" s="86" t="s">
        <v>84</v>
      </c>
      <c r="P69" s="87"/>
      <c r="Q69" s="87"/>
      <c r="R69" s="87"/>
      <c r="S69" s="87"/>
      <c r="T69" s="87"/>
      <c r="U69" s="87"/>
      <c r="V69" s="87"/>
      <c r="W69" s="87"/>
      <c r="X69" s="88"/>
      <c r="Y69" s="102">
        <v>3271.34</v>
      </c>
      <c r="Z69" s="103"/>
      <c r="AA69" s="103"/>
      <c r="AB69" s="103"/>
      <c r="AC69" s="104"/>
      <c r="AD69" s="102"/>
      <c r="AE69" s="103"/>
      <c r="AF69" s="103"/>
      <c r="AG69" s="103"/>
      <c r="AH69" s="104"/>
      <c r="AI69" s="102">
        <f t="shared" si="6"/>
        <v>3271.34</v>
      </c>
      <c r="AJ69" s="103"/>
      <c r="AK69" s="103"/>
      <c r="AL69" s="103"/>
      <c r="AM69" s="104"/>
      <c r="AN69" s="102">
        <v>3434.83</v>
      </c>
      <c r="AO69" s="103"/>
      <c r="AP69" s="103"/>
      <c r="AQ69" s="103"/>
      <c r="AR69" s="104"/>
      <c r="AS69" s="102"/>
      <c r="AT69" s="103"/>
      <c r="AU69" s="103"/>
      <c r="AV69" s="103"/>
      <c r="AW69" s="104"/>
      <c r="AX69" s="102">
        <f t="shared" si="7"/>
        <v>3434.83</v>
      </c>
      <c r="AY69" s="103"/>
      <c r="AZ69" s="103"/>
      <c r="BA69" s="103"/>
      <c r="BB69" s="104"/>
      <c r="BC69" s="102">
        <f t="shared" si="8"/>
        <v>163.48999999999978</v>
      </c>
      <c r="BD69" s="103"/>
      <c r="BE69" s="103"/>
      <c r="BF69" s="103"/>
      <c r="BG69" s="104"/>
      <c r="BH69" s="102">
        <f t="shared" si="9"/>
        <v>0</v>
      </c>
      <c r="BI69" s="103"/>
      <c r="BJ69" s="103"/>
      <c r="BK69" s="103"/>
      <c r="BL69" s="104"/>
      <c r="BM69" s="102">
        <f t="shared" si="10"/>
        <v>163.48999999999978</v>
      </c>
      <c r="BN69" s="103"/>
      <c r="BO69" s="103"/>
      <c r="BP69" s="103"/>
      <c r="BQ69" s="104"/>
      <c r="BR69" s="95"/>
      <c r="BS69" s="95"/>
      <c r="BT69" s="95"/>
      <c r="BU69" s="95"/>
      <c r="BV69" s="95"/>
      <c r="BW69" s="95"/>
      <c r="BX69" s="95"/>
      <c r="BY69" s="95"/>
      <c r="BZ69" s="80"/>
      <c r="CA69" s="1" t="s">
        <v>76</v>
      </c>
    </row>
    <row r="70" spans="1:79" ht="22.5" customHeight="1" x14ac:dyDescent="0.2">
      <c r="A70" s="58" t="s">
        <v>85</v>
      </c>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60"/>
      <c r="BR70" s="95"/>
      <c r="BS70" s="95"/>
      <c r="BT70" s="95"/>
      <c r="BU70" s="95"/>
      <c r="BV70" s="95"/>
      <c r="BW70" s="95"/>
      <c r="BX70" s="95"/>
      <c r="BY70" s="95"/>
      <c r="BZ70" s="80"/>
      <c r="CA70" s="1" t="s">
        <v>76</v>
      </c>
    </row>
    <row r="71" spans="1:79" ht="15.75" x14ac:dyDescent="0.2">
      <c r="A71" s="63" t="s">
        <v>9</v>
      </c>
      <c r="B71" s="65"/>
      <c r="C71" s="86" t="s">
        <v>86</v>
      </c>
      <c r="D71" s="87"/>
      <c r="E71" s="87"/>
      <c r="F71" s="87"/>
      <c r="G71" s="87"/>
      <c r="H71" s="87"/>
      <c r="I71" s="88"/>
      <c r="J71" s="86"/>
      <c r="K71" s="87"/>
      <c r="L71" s="87"/>
      <c r="M71" s="87"/>
      <c r="N71" s="88"/>
      <c r="O71" s="86"/>
      <c r="P71" s="87"/>
      <c r="Q71" s="87"/>
      <c r="R71" s="87"/>
      <c r="S71" s="87"/>
      <c r="T71" s="87"/>
      <c r="U71" s="87"/>
      <c r="V71" s="87"/>
      <c r="W71" s="87"/>
      <c r="X71" s="88"/>
      <c r="Y71" s="89"/>
      <c r="Z71" s="90"/>
      <c r="AA71" s="90"/>
      <c r="AB71" s="90"/>
      <c r="AC71" s="91"/>
      <c r="AD71" s="89"/>
      <c r="AE71" s="90"/>
      <c r="AF71" s="90"/>
      <c r="AG71" s="90"/>
      <c r="AH71" s="91"/>
      <c r="AI71" s="89"/>
      <c r="AJ71" s="90"/>
      <c r="AK71" s="90"/>
      <c r="AL71" s="90"/>
      <c r="AM71" s="91"/>
      <c r="AN71" s="89"/>
      <c r="AO71" s="90"/>
      <c r="AP71" s="90"/>
      <c r="AQ71" s="90"/>
      <c r="AR71" s="91"/>
      <c r="AS71" s="89"/>
      <c r="AT71" s="90"/>
      <c r="AU71" s="90"/>
      <c r="AV71" s="90"/>
      <c r="AW71" s="91"/>
      <c r="AX71" s="92"/>
      <c r="AY71" s="93"/>
      <c r="AZ71" s="93"/>
      <c r="BA71" s="93"/>
      <c r="BB71" s="94"/>
      <c r="BC71" s="92"/>
      <c r="BD71" s="93"/>
      <c r="BE71" s="93"/>
      <c r="BF71" s="93"/>
      <c r="BG71" s="94"/>
      <c r="BH71" s="92"/>
      <c r="BI71" s="93"/>
      <c r="BJ71" s="93"/>
      <c r="BK71" s="93"/>
      <c r="BL71" s="94"/>
      <c r="BM71" s="92"/>
      <c r="BN71" s="93"/>
      <c r="BO71" s="93"/>
      <c r="BP71" s="93"/>
      <c r="BQ71" s="94"/>
      <c r="BR71" s="95"/>
      <c r="BS71" s="95"/>
      <c r="BT71" s="95"/>
      <c r="BU71" s="95"/>
      <c r="BV71" s="95"/>
      <c r="BW71" s="95"/>
      <c r="BX71" s="95"/>
      <c r="BY71" s="95"/>
      <c r="BZ71" s="80"/>
      <c r="CA71" s="1" t="s">
        <v>76</v>
      </c>
    </row>
    <row r="72" spans="1:79" ht="67.5" customHeight="1" x14ac:dyDescent="0.2">
      <c r="A72" s="63"/>
      <c r="B72" s="65"/>
      <c r="C72" s="96" t="s">
        <v>87</v>
      </c>
      <c r="D72" s="97"/>
      <c r="E72" s="97"/>
      <c r="F72" s="97"/>
      <c r="G72" s="97"/>
      <c r="H72" s="97"/>
      <c r="I72" s="98"/>
      <c r="J72" s="86" t="s">
        <v>88</v>
      </c>
      <c r="K72" s="87"/>
      <c r="L72" s="87"/>
      <c r="M72" s="87"/>
      <c r="N72" s="88"/>
      <c r="O72" s="86" t="s">
        <v>89</v>
      </c>
      <c r="P72" s="87"/>
      <c r="Q72" s="87"/>
      <c r="R72" s="87"/>
      <c r="S72" s="87"/>
      <c r="T72" s="87"/>
      <c r="U72" s="87"/>
      <c r="V72" s="87"/>
      <c r="W72" s="87"/>
      <c r="X72" s="88"/>
      <c r="Y72" s="105">
        <v>36947</v>
      </c>
      <c r="Z72" s="106"/>
      <c r="AA72" s="106"/>
      <c r="AB72" s="106"/>
      <c r="AC72" s="107"/>
      <c r="AD72" s="108"/>
      <c r="AE72" s="109"/>
      <c r="AF72" s="109"/>
      <c r="AG72" s="109"/>
      <c r="AH72" s="110"/>
      <c r="AI72" s="108">
        <f>Y72+AD72</f>
        <v>36947</v>
      </c>
      <c r="AJ72" s="109"/>
      <c r="AK72" s="109"/>
      <c r="AL72" s="109"/>
      <c r="AM72" s="110"/>
      <c r="AN72" s="108">
        <v>37885</v>
      </c>
      <c r="AO72" s="109"/>
      <c r="AP72" s="109"/>
      <c r="AQ72" s="109"/>
      <c r="AR72" s="110"/>
      <c r="AS72" s="108"/>
      <c r="AT72" s="109"/>
      <c r="AU72" s="109"/>
      <c r="AV72" s="109"/>
      <c r="AW72" s="110"/>
      <c r="AX72" s="108">
        <f>SUM(AN72:AW72)</f>
        <v>37885</v>
      </c>
      <c r="AY72" s="109"/>
      <c r="AZ72" s="109"/>
      <c r="BA72" s="109"/>
      <c r="BB72" s="110"/>
      <c r="BC72" s="108">
        <f>AN72-Y72</f>
        <v>938</v>
      </c>
      <c r="BD72" s="109"/>
      <c r="BE72" s="109"/>
      <c r="BF72" s="109"/>
      <c r="BG72" s="110"/>
      <c r="BH72" s="108">
        <f>AS72-AD72</f>
        <v>0</v>
      </c>
      <c r="BI72" s="109"/>
      <c r="BJ72" s="109"/>
      <c r="BK72" s="109"/>
      <c r="BL72" s="110"/>
      <c r="BM72" s="108">
        <f>SUM(BC72:BL72)</f>
        <v>938</v>
      </c>
      <c r="BN72" s="109"/>
      <c r="BO72" s="109"/>
      <c r="BP72" s="109"/>
      <c r="BQ72" s="110"/>
      <c r="BR72" s="95"/>
      <c r="BS72" s="95"/>
      <c r="BT72" s="95"/>
      <c r="BU72" s="95"/>
      <c r="BV72" s="95"/>
      <c r="BW72" s="95"/>
      <c r="BX72" s="95"/>
      <c r="BY72" s="95"/>
      <c r="BZ72" s="80"/>
    </row>
    <row r="73" spans="1:79" ht="81" customHeight="1" x14ac:dyDescent="0.2">
      <c r="A73" s="63"/>
      <c r="B73" s="65"/>
      <c r="C73" s="96" t="s">
        <v>90</v>
      </c>
      <c r="D73" s="97"/>
      <c r="E73" s="97"/>
      <c r="F73" s="97"/>
      <c r="G73" s="97"/>
      <c r="H73" s="97"/>
      <c r="I73" s="98"/>
      <c r="J73" s="86" t="s">
        <v>88</v>
      </c>
      <c r="K73" s="87"/>
      <c r="L73" s="87"/>
      <c r="M73" s="87"/>
      <c r="N73" s="88"/>
      <c r="O73" s="86" t="s">
        <v>89</v>
      </c>
      <c r="P73" s="87"/>
      <c r="Q73" s="87"/>
      <c r="R73" s="87"/>
      <c r="S73" s="87"/>
      <c r="T73" s="87"/>
      <c r="U73" s="87"/>
      <c r="V73" s="87"/>
      <c r="W73" s="87"/>
      <c r="X73" s="88"/>
      <c r="Y73" s="105">
        <v>291</v>
      </c>
      <c r="Z73" s="106"/>
      <c r="AA73" s="106"/>
      <c r="AB73" s="106"/>
      <c r="AC73" s="107"/>
      <c r="AD73" s="108"/>
      <c r="AE73" s="109"/>
      <c r="AF73" s="109"/>
      <c r="AG73" s="109"/>
      <c r="AH73" s="110"/>
      <c r="AI73" s="108">
        <f>Y73+AD73</f>
        <v>291</v>
      </c>
      <c r="AJ73" s="109"/>
      <c r="AK73" s="109"/>
      <c r="AL73" s="109"/>
      <c r="AM73" s="110"/>
      <c r="AN73" s="108">
        <v>344</v>
      </c>
      <c r="AO73" s="109"/>
      <c r="AP73" s="109"/>
      <c r="AQ73" s="109"/>
      <c r="AR73" s="110"/>
      <c r="AS73" s="108"/>
      <c r="AT73" s="109"/>
      <c r="AU73" s="109"/>
      <c r="AV73" s="109"/>
      <c r="AW73" s="110"/>
      <c r="AX73" s="108">
        <f>SUM(AN73:AW73)</f>
        <v>344</v>
      </c>
      <c r="AY73" s="109"/>
      <c r="AZ73" s="109"/>
      <c r="BA73" s="109"/>
      <c r="BB73" s="110"/>
      <c r="BC73" s="108">
        <f>AN73-Y73</f>
        <v>53</v>
      </c>
      <c r="BD73" s="109"/>
      <c r="BE73" s="109"/>
      <c r="BF73" s="109"/>
      <c r="BG73" s="110"/>
      <c r="BH73" s="108">
        <f>AS73-AD73</f>
        <v>0</v>
      </c>
      <c r="BI73" s="109"/>
      <c r="BJ73" s="109"/>
      <c r="BK73" s="109"/>
      <c r="BL73" s="110"/>
      <c r="BM73" s="108">
        <f>SUM(BC73:BL73)</f>
        <v>53</v>
      </c>
      <c r="BN73" s="109"/>
      <c r="BO73" s="109"/>
      <c r="BP73" s="109"/>
      <c r="BQ73" s="110"/>
      <c r="BR73" s="95"/>
      <c r="BS73" s="95"/>
      <c r="BT73" s="95"/>
      <c r="BU73" s="95"/>
      <c r="BV73" s="95"/>
      <c r="BW73" s="95"/>
      <c r="BX73" s="95"/>
      <c r="BY73" s="95"/>
      <c r="BZ73" s="80"/>
      <c r="CA73" s="1" t="s">
        <v>76</v>
      </c>
    </row>
    <row r="74" spans="1:79" ht="24" customHeight="1" x14ac:dyDescent="0.2">
      <c r="A74" s="58" t="s">
        <v>85</v>
      </c>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60"/>
      <c r="BR74" s="95"/>
      <c r="BS74" s="95"/>
      <c r="BT74" s="95"/>
      <c r="BU74" s="95"/>
      <c r="BV74" s="95"/>
      <c r="BW74" s="95"/>
      <c r="BX74" s="95"/>
      <c r="BY74" s="95"/>
      <c r="BZ74" s="80"/>
      <c r="CA74" s="1" t="s">
        <v>76</v>
      </c>
    </row>
    <row r="75" spans="1:79" ht="22.5" customHeight="1" x14ac:dyDescent="0.2">
      <c r="A75" s="63" t="s">
        <v>91</v>
      </c>
      <c r="B75" s="65"/>
      <c r="C75" s="86" t="s">
        <v>92</v>
      </c>
      <c r="D75" s="87"/>
      <c r="E75" s="87"/>
      <c r="F75" s="87"/>
      <c r="G75" s="87"/>
      <c r="H75" s="87"/>
      <c r="I75" s="88"/>
      <c r="J75" s="86"/>
      <c r="K75" s="87"/>
      <c r="L75" s="87"/>
      <c r="M75" s="87"/>
      <c r="N75" s="88"/>
      <c r="O75" s="86"/>
      <c r="P75" s="87"/>
      <c r="Q75" s="87"/>
      <c r="R75" s="87"/>
      <c r="S75" s="87"/>
      <c r="T75" s="87"/>
      <c r="U75" s="87"/>
      <c r="V75" s="87"/>
      <c r="W75" s="87"/>
      <c r="X75" s="88"/>
      <c r="Y75" s="89"/>
      <c r="Z75" s="90"/>
      <c r="AA75" s="90"/>
      <c r="AB75" s="90"/>
      <c r="AC75" s="91"/>
      <c r="AD75" s="89"/>
      <c r="AE75" s="90"/>
      <c r="AF75" s="90"/>
      <c r="AG75" s="90"/>
      <c r="AH75" s="91"/>
      <c r="AI75" s="89"/>
      <c r="AJ75" s="90"/>
      <c r="AK75" s="90"/>
      <c r="AL75" s="90"/>
      <c r="AM75" s="91"/>
      <c r="AN75" s="89"/>
      <c r="AO75" s="90"/>
      <c r="AP75" s="90"/>
      <c r="AQ75" s="90"/>
      <c r="AR75" s="91"/>
      <c r="AS75" s="89"/>
      <c r="AT75" s="90"/>
      <c r="AU75" s="90"/>
      <c r="AV75" s="90"/>
      <c r="AW75" s="91"/>
      <c r="AX75" s="92"/>
      <c r="AY75" s="93"/>
      <c r="AZ75" s="93"/>
      <c r="BA75" s="93"/>
      <c r="BB75" s="94"/>
      <c r="BC75" s="92"/>
      <c r="BD75" s="93"/>
      <c r="BE75" s="93"/>
      <c r="BF75" s="93"/>
      <c r="BG75" s="94"/>
      <c r="BH75" s="92"/>
      <c r="BI75" s="93"/>
      <c r="BJ75" s="93"/>
      <c r="BK75" s="93"/>
      <c r="BL75" s="94"/>
      <c r="BM75" s="92"/>
      <c r="BN75" s="93"/>
      <c r="BO75" s="93"/>
      <c r="BP75" s="93"/>
      <c r="BQ75" s="94"/>
      <c r="BR75" s="95"/>
      <c r="BS75" s="95"/>
      <c r="BT75" s="95"/>
      <c r="BU75" s="95"/>
      <c r="BV75" s="95"/>
      <c r="BW75" s="95"/>
      <c r="BX75" s="95"/>
      <c r="BY75" s="95"/>
      <c r="BZ75" s="80"/>
      <c r="CA75" s="1" t="s">
        <v>76</v>
      </c>
    </row>
    <row r="76" spans="1:79" ht="55.5" customHeight="1" x14ac:dyDescent="0.2">
      <c r="A76" s="111"/>
      <c r="B76" s="112"/>
      <c r="C76" s="113" t="s">
        <v>93</v>
      </c>
      <c r="D76" s="114"/>
      <c r="E76" s="114"/>
      <c r="F76" s="114"/>
      <c r="G76" s="114"/>
      <c r="H76" s="114"/>
      <c r="I76" s="115"/>
      <c r="J76" s="116" t="s">
        <v>94</v>
      </c>
      <c r="K76" s="117"/>
      <c r="L76" s="117"/>
      <c r="M76" s="117"/>
      <c r="N76" s="118"/>
      <c r="O76" s="86" t="s">
        <v>95</v>
      </c>
      <c r="P76" s="87"/>
      <c r="Q76" s="87"/>
      <c r="R76" s="87"/>
      <c r="S76" s="87"/>
      <c r="T76" s="87"/>
      <c r="U76" s="87"/>
      <c r="V76" s="87"/>
      <c r="W76" s="87"/>
      <c r="X76" s="88"/>
      <c r="Y76" s="119">
        <v>16384</v>
      </c>
      <c r="Z76" s="120"/>
      <c r="AA76" s="120"/>
      <c r="AB76" s="120"/>
      <c r="AC76" s="121"/>
      <c r="AD76" s="119"/>
      <c r="AE76" s="120"/>
      <c r="AF76" s="120"/>
      <c r="AG76" s="120"/>
      <c r="AH76" s="121"/>
      <c r="AI76" s="119">
        <f>SUM(Y76:AH76)</f>
        <v>16384</v>
      </c>
      <c r="AJ76" s="120"/>
      <c r="AK76" s="120"/>
      <c r="AL76" s="120"/>
      <c r="AM76" s="121"/>
      <c r="AN76" s="119">
        <f>AP44/AN72</f>
        <v>15892.448874488584</v>
      </c>
      <c r="AO76" s="120"/>
      <c r="AP76" s="120"/>
      <c r="AQ76" s="120"/>
      <c r="AR76" s="121"/>
      <c r="AS76" s="119">
        <v>0</v>
      </c>
      <c r="AT76" s="120"/>
      <c r="AU76" s="120"/>
      <c r="AV76" s="120"/>
      <c r="AW76" s="121"/>
      <c r="AX76" s="119">
        <f>AN76+AS76</f>
        <v>15892.448874488584</v>
      </c>
      <c r="AY76" s="120"/>
      <c r="AZ76" s="120"/>
      <c r="BA76" s="120"/>
      <c r="BB76" s="121"/>
      <c r="BC76" s="119">
        <f>AN76-Y76</f>
        <v>-491.5511255114161</v>
      </c>
      <c r="BD76" s="120"/>
      <c r="BE76" s="120"/>
      <c r="BF76" s="120"/>
      <c r="BG76" s="121"/>
      <c r="BH76" s="119">
        <f>AS76-AD76</f>
        <v>0</v>
      </c>
      <c r="BI76" s="120"/>
      <c r="BJ76" s="120"/>
      <c r="BK76" s="120"/>
      <c r="BL76" s="121"/>
      <c r="BM76" s="119">
        <f>SUM(BC76:BL76)</f>
        <v>-491.5511255114161</v>
      </c>
      <c r="BN76" s="120"/>
      <c r="BO76" s="120"/>
      <c r="BP76" s="120"/>
      <c r="BQ76" s="121"/>
      <c r="BR76" s="95"/>
      <c r="BS76" s="95"/>
      <c r="BT76" s="95"/>
      <c r="BU76" s="95"/>
      <c r="BV76" s="95"/>
      <c r="BW76" s="95"/>
      <c r="BX76" s="95"/>
      <c r="BY76" s="95"/>
      <c r="BZ76" s="80"/>
    </row>
    <row r="77" spans="1:79" ht="58.5" customHeight="1" x14ac:dyDescent="0.2">
      <c r="A77" s="111"/>
      <c r="B77" s="112"/>
      <c r="C77" s="113" t="s">
        <v>96</v>
      </c>
      <c r="D77" s="114"/>
      <c r="E77" s="114"/>
      <c r="F77" s="114"/>
      <c r="G77" s="114"/>
      <c r="H77" s="114"/>
      <c r="I77" s="115"/>
      <c r="J77" s="116" t="s">
        <v>94</v>
      </c>
      <c r="K77" s="117"/>
      <c r="L77" s="117"/>
      <c r="M77" s="117"/>
      <c r="N77" s="118"/>
      <c r="O77" s="86" t="s">
        <v>95</v>
      </c>
      <c r="P77" s="87"/>
      <c r="Q77" s="87"/>
      <c r="R77" s="87"/>
      <c r="S77" s="87"/>
      <c r="T77" s="87"/>
      <c r="U77" s="87"/>
      <c r="V77" s="87"/>
      <c r="W77" s="87"/>
      <c r="X77" s="88"/>
      <c r="Y77" s="119">
        <v>11869</v>
      </c>
      <c r="Z77" s="120"/>
      <c r="AA77" s="120"/>
      <c r="AB77" s="120"/>
      <c r="AC77" s="121"/>
      <c r="AD77" s="119"/>
      <c r="AE77" s="120"/>
      <c r="AF77" s="120"/>
      <c r="AG77" s="120"/>
      <c r="AH77" s="121"/>
      <c r="AI77" s="119">
        <f>SUM(Y77:AH77)</f>
        <v>11869</v>
      </c>
      <c r="AJ77" s="120"/>
      <c r="AK77" s="120"/>
      <c r="AL77" s="120"/>
      <c r="AM77" s="121"/>
      <c r="AN77" s="119">
        <f>AK45/AN73</f>
        <v>10039.994186046511</v>
      </c>
      <c r="AO77" s="120"/>
      <c r="AP77" s="120"/>
      <c r="AQ77" s="120"/>
      <c r="AR77" s="121"/>
      <c r="AS77" s="119">
        <f>AL55/AN72</f>
        <v>0</v>
      </c>
      <c r="AT77" s="120"/>
      <c r="AU77" s="120"/>
      <c r="AV77" s="120"/>
      <c r="AW77" s="121"/>
      <c r="AX77" s="119">
        <f>AN77+AS77</f>
        <v>10039.994186046511</v>
      </c>
      <c r="AY77" s="120"/>
      <c r="AZ77" s="120"/>
      <c r="BA77" s="120"/>
      <c r="BB77" s="121"/>
      <c r="BC77" s="119">
        <f>AN77-Y77</f>
        <v>-1829.0058139534885</v>
      </c>
      <c r="BD77" s="120"/>
      <c r="BE77" s="120"/>
      <c r="BF77" s="120"/>
      <c r="BG77" s="121"/>
      <c r="BH77" s="119">
        <f>AS77-AD77</f>
        <v>0</v>
      </c>
      <c r="BI77" s="120"/>
      <c r="BJ77" s="120"/>
      <c r="BK77" s="120"/>
      <c r="BL77" s="121"/>
      <c r="BM77" s="119">
        <f>SUM(BC77:BL77)</f>
        <v>-1829.0058139534885</v>
      </c>
      <c r="BN77" s="120"/>
      <c r="BO77" s="120"/>
      <c r="BP77" s="120"/>
      <c r="BQ77" s="121"/>
      <c r="BR77" s="95"/>
      <c r="BS77" s="95"/>
      <c r="BT77" s="95"/>
      <c r="BU77" s="95"/>
      <c r="BV77" s="95"/>
      <c r="BW77" s="95"/>
      <c r="BX77" s="95"/>
      <c r="BY77" s="95"/>
      <c r="BZ77" s="80"/>
    </row>
    <row r="78" spans="1:79" s="124" customFormat="1" ht="51.75" customHeight="1" x14ac:dyDescent="0.2">
      <c r="A78" s="111"/>
      <c r="B78" s="112"/>
      <c r="C78" s="113" t="s">
        <v>97</v>
      </c>
      <c r="D78" s="114"/>
      <c r="E78" s="114"/>
      <c r="F78" s="114"/>
      <c r="G78" s="114"/>
      <c r="H78" s="114"/>
      <c r="I78" s="115"/>
      <c r="J78" s="116" t="s">
        <v>94</v>
      </c>
      <c r="K78" s="117"/>
      <c r="L78" s="117"/>
      <c r="M78" s="117"/>
      <c r="N78" s="118"/>
      <c r="O78" s="86" t="s">
        <v>98</v>
      </c>
      <c r="P78" s="87"/>
      <c r="Q78" s="87"/>
      <c r="R78" s="87"/>
      <c r="S78" s="87"/>
      <c r="T78" s="87"/>
      <c r="U78" s="87"/>
      <c r="V78" s="87"/>
      <c r="W78" s="87"/>
      <c r="X78" s="88"/>
      <c r="Y78" s="105">
        <v>29</v>
      </c>
      <c r="Z78" s="106"/>
      <c r="AA78" s="106"/>
      <c r="AB78" s="106"/>
      <c r="AC78" s="107"/>
      <c r="AD78" s="105"/>
      <c r="AE78" s="106"/>
      <c r="AF78" s="106"/>
      <c r="AG78" s="106"/>
      <c r="AH78" s="107"/>
      <c r="AI78" s="105">
        <f>SUM(Y78:AH78)</f>
        <v>29</v>
      </c>
      <c r="AJ78" s="106"/>
      <c r="AK78" s="106"/>
      <c r="AL78" s="106"/>
      <c r="AM78" s="107"/>
      <c r="AN78" s="105">
        <f>AN72/AN67</f>
        <v>29.030651340996169</v>
      </c>
      <c r="AO78" s="106"/>
      <c r="AP78" s="106"/>
      <c r="AQ78" s="106"/>
      <c r="AR78" s="107"/>
      <c r="AS78" s="105"/>
      <c r="AT78" s="106"/>
      <c r="AU78" s="106"/>
      <c r="AV78" s="106"/>
      <c r="AW78" s="107"/>
      <c r="AX78" s="105">
        <f>AN78+AS78</f>
        <v>29.030651340996169</v>
      </c>
      <c r="AY78" s="106"/>
      <c r="AZ78" s="106"/>
      <c r="BA78" s="106"/>
      <c r="BB78" s="107"/>
      <c r="BC78" s="105">
        <f>AN78-Y78</f>
        <v>3.0651340996168841E-2</v>
      </c>
      <c r="BD78" s="106"/>
      <c r="BE78" s="106"/>
      <c r="BF78" s="106"/>
      <c r="BG78" s="107"/>
      <c r="BH78" s="105">
        <f>AS78-AD78</f>
        <v>0</v>
      </c>
      <c r="BI78" s="106"/>
      <c r="BJ78" s="106"/>
      <c r="BK78" s="106"/>
      <c r="BL78" s="107"/>
      <c r="BM78" s="105">
        <f>SUM(BC78:BL78)</f>
        <v>3.0651340996168841E-2</v>
      </c>
      <c r="BN78" s="106"/>
      <c r="BO78" s="106"/>
      <c r="BP78" s="106"/>
      <c r="BQ78" s="107"/>
      <c r="BR78" s="122"/>
      <c r="BS78" s="122"/>
      <c r="BT78" s="122"/>
      <c r="BU78" s="122"/>
      <c r="BV78" s="122"/>
      <c r="BW78" s="122"/>
      <c r="BX78" s="122"/>
      <c r="BY78" s="122"/>
      <c r="BZ78" s="123"/>
      <c r="CA78" s="124" t="s">
        <v>76</v>
      </c>
    </row>
    <row r="79" spans="1:79" ht="55.5" customHeight="1" x14ac:dyDescent="0.2">
      <c r="A79" s="63"/>
      <c r="B79" s="65"/>
      <c r="C79" s="96" t="s">
        <v>99</v>
      </c>
      <c r="D79" s="97"/>
      <c r="E79" s="97"/>
      <c r="F79" s="97"/>
      <c r="G79" s="97"/>
      <c r="H79" s="97"/>
      <c r="I79" s="98"/>
      <c r="J79" s="86" t="s">
        <v>88</v>
      </c>
      <c r="K79" s="87"/>
      <c r="L79" s="87"/>
      <c r="M79" s="87"/>
      <c r="N79" s="88"/>
      <c r="O79" s="86" t="s">
        <v>98</v>
      </c>
      <c r="P79" s="87"/>
      <c r="Q79" s="87"/>
      <c r="R79" s="87"/>
      <c r="S79" s="87"/>
      <c r="T79" s="87"/>
      <c r="U79" s="87"/>
      <c r="V79" s="87"/>
      <c r="W79" s="87"/>
      <c r="X79" s="88"/>
      <c r="Y79" s="108">
        <v>11</v>
      </c>
      <c r="Z79" s="109"/>
      <c r="AA79" s="109"/>
      <c r="AB79" s="109"/>
      <c r="AC79" s="110"/>
      <c r="AD79" s="108"/>
      <c r="AE79" s="109"/>
      <c r="AF79" s="109"/>
      <c r="AG79" s="109"/>
      <c r="AH79" s="110"/>
      <c r="AI79" s="108">
        <f>SUM(Y79:AH79)</f>
        <v>11</v>
      </c>
      <c r="AJ79" s="109"/>
      <c r="AK79" s="109"/>
      <c r="AL79" s="109"/>
      <c r="AM79" s="110"/>
      <c r="AN79" s="108">
        <f>AN73/AN68</f>
        <v>11.862068965517242</v>
      </c>
      <c r="AO79" s="109"/>
      <c r="AP79" s="109"/>
      <c r="AQ79" s="109"/>
      <c r="AR79" s="110"/>
      <c r="AS79" s="108"/>
      <c r="AT79" s="109"/>
      <c r="AU79" s="109"/>
      <c r="AV79" s="109"/>
      <c r="AW79" s="110"/>
      <c r="AX79" s="108">
        <f>SUM(AN79:AW79)</f>
        <v>11.862068965517242</v>
      </c>
      <c r="AY79" s="109"/>
      <c r="AZ79" s="109"/>
      <c r="BA79" s="109"/>
      <c r="BB79" s="110"/>
      <c r="BC79" s="108">
        <f>AN79-Y79</f>
        <v>0.86206896551724199</v>
      </c>
      <c r="BD79" s="109"/>
      <c r="BE79" s="109"/>
      <c r="BF79" s="109"/>
      <c r="BG79" s="110"/>
      <c r="BH79" s="108">
        <f>AS79-AD79</f>
        <v>0</v>
      </c>
      <c r="BI79" s="109"/>
      <c r="BJ79" s="109"/>
      <c r="BK79" s="109"/>
      <c r="BL79" s="110"/>
      <c r="BM79" s="108">
        <f>SUM(BC79:BL79)</f>
        <v>0.86206896551724199</v>
      </c>
      <c r="BN79" s="109"/>
      <c r="BO79" s="109"/>
      <c r="BP79" s="109"/>
      <c r="BQ79" s="110"/>
      <c r="BR79" s="95"/>
      <c r="BS79" s="95"/>
      <c r="BT79" s="95"/>
      <c r="BU79" s="95"/>
      <c r="BV79" s="95"/>
      <c r="BW79" s="95"/>
      <c r="BX79" s="95"/>
      <c r="BY79" s="95"/>
      <c r="BZ79" s="80"/>
      <c r="CA79" s="1" t="s">
        <v>76</v>
      </c>
    </row>
    <row r="80" spans="1:79" s="124" customFormat="1" ht="29.25" customHeight="1" x14ac:dyDescent="0.2">
      <c r="A80" s="58" t="s">
        <v>85</v>
      </c>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60"/>
      <c r="BR80" s="122"/>
      <c r="BS80" s="122"/>
      <c r="BT80" s="122"/>
      <c r="BU80" s="122"/>
      <c r="BV80" s="122"/>
      <c r="BW80" s="122"/>
      <c r="BX80" s="122"/>
      <c r="BY80" s="122"/>
      <c r="BZ80" s="123"/>
      <c r="CA80" s="124" t="s">
        <v>76</v>
      </c>
    </row>
    <row r="81" spans="1:79" ht="22.5" customHeight="1" x14ac:dyDescent="0.2">
      <c r="A81" s="63" t="s">
        <v>100</v>
      </c>
      <c r="B81" s="65"/>
      <c r="C81" s="86" t="s">
        <v>101</v>
      </c>
      <c r="D81" s="87"/>
      <c r="E81" s="87"/>
      <c r="F81" s="87"/>
      <c r="G81" s="87"/>
      <c r="H81" s="87"/>
      <c r="I81" s="88"/>
      <c r="J81" s="86"/>
      <c r="K81" s="87"/>
      <c r="L81" s="87"/>
      <c r="M81" s="87"/>
      <c r="N81" s="88"/>
      <c r="O81" s="86"/>
      <c r="P81" s="87"/>
      <c r="Q81" s="87"/>
      <c r="R81" s="87"/>
      <c r="S81" s="87"/>
      <c r="T81" s="87"/>
      <c r="U81" s="87"/>
      <c r="V81" s="87"/>
      <c r="W81" s="87"/>
      <c r="X81" s="88"/>
      <c r="Y81" s="89"/>
      <c r="Z81" s="90"/>
      <c r="AA81" s="90"/>
      <c r="AB81" s="90"/>
      <c r="AC81" s="91"/>
      <c r="AD81" s="89"/>
      <c r="AE81" s="90"/>
      <c r="AF81" s="90"/>
      <c r="AG81" s="90"/>
      <c r="AH81" s="91"/>
      <c r="AI81" s="89"/>
      <c r="AJ81" s="90"/>
      <c r="AK81" s="90"/>
      <c r="AL81" s="90"/>
      <c r="AM81" s="91"/>
      <c r="AN81" s="89"/>
      <c r="AO81" s="90"/>
      <c r="AP81" s="90"/>
      <c r="AQ81" s="90"/>
      <c r="AR81" s="91"/>
      <c r="AS81" s="89"/>
      <c r="AT81" s="90"/>
      <c r="AU81" s="90"/>
      <c r="AV81" s="90"/>
      <c r="AW81" s="91"/>
      <c r="AX81" s="92"/>
      <c r="AY81" s="93"/>
      <c r="AZ81" s="93"/>
      <c r="BA81" s="93"/>
      <c r="BB81" s="94"/>
      <c r="BC81" s="92"/>
      <c r="BD81" s="93"/>
      <c r="BE81" s="93"/>
      <c r="BF81" s="93"/>
      <c r="BG81" s="94"/>
      <c r="BH81" s="92"/>
      <c r="BI81" s="93"/>
      <c r="BJ81" s="93"/>
      <c r="BK81" s="93"/>
      <c r="BL81" s="94"/>
      <c r="BM81" s="92"/>
      <c r="BN81" s="93"/>
      <c r="BO81" s="93"/>
      <c r="BP81" s="93"/>
      <c r="BQ81" s="94"/>
      <c r="BR81" s="95"/>
      <c r="BS81" s="95"/>
      <c r="BT81" s="95"/>
      <c r="BU81" s="95"/>
      <c r="BV81" s="95"/>
      <c r="BW81" s="95"/>
      <c r="BX81" s="95"/>
      <c r="BY81" s="95"/>
      <c r="BZ81" s="80"/>
      <c r="CA81" s="1" t="s">
        <v>76</v>
      </c>
    </row>
    <row r="82" spans="1:79" ht="57.75" customHeight="1" x14ac:dyDescent="0.2">
      <c r="A82" s="63"/>
      <c r="B82" s="65"/>
      <c r="C82" s="96" t="s">
        <v>102</v>
      </c>
      <c r="D82" s="97"/>
      <c r="E82" s="97"/>
      <c r="F82" s="97"/>
      <c r="G82" s="97"/>
      <c r="H82" s="97"/>
      <c r="I82" s="98"/>
      <c r="J82" s="86" t="s">
        <v>103</v>
      </c>
      <c r="K82" s="87"/>
      <c r="L82" s="87"/>
      <c r="M82" s="87"/>
      <c r="N82" s="88"/>
      <c r="O82" s="86" t="s">
        <v>98</v>
      </c>
      <c r="P82" s="87"/>
      <c r="Q82" s="87"/>
      <c r="R82" s="87"/>
      <c r="S82" s="87"/>
      <c r="T82" s="87"/>
      <c r="U82" s="87"/>
      <c r="V82" s="87"/>
      <c r="W82" s="87"/>
      <c r="X82" s="88"/>
      <c r="Y82" s="125">
        <v>92</v>
      </c>
      <c r="Z82" s="126"/>
      <c r="AA82" s="126"/>
      <c r="AB82" s="126"/>
      <c r="AC82" s="127"/>
      <c r="AD82" s="125">
        <v>0</v>
      </c>
      <c r="AE82" s="126"/>
      <c r="AF82" s="126"/>
      <c r="AG82" s="126"/>
      <c r="AH82" s="127"/>
      <c r="AI82" s="125">
        <f>Y82</f>
        <v>92</v>
      </c>
      <c r="AJ82" s="126"/>
      <c r="AK82" s="126"/>
      <c r="AL82" s="126"/>
      <c r="AM82" s="127"/>
      <c r="AN82" s="125">
        <v>92</v>
      </c>
      <c r="AO82" s="126"/>
      <c r="AP82" s="126"/>
      <c r="AQ82" s="126"/>
      <c r="AR82" s="127"/>
      <c r="AS82" s="125">
        <v>0</v>
      </c>
      <c r="AT82" s="126"/>
      <c r="AU82" s="126"/>
      <c r="AV82" s="126"/>
      <c r="AW82" s="127"/>
      <c r="AX82" s="125">
        <v>100</v>
      </c>
      <c r="AY82" s="126"/>
      <c r="AZ82" s="126"/>
      <c r="BA82" s="126"/>
      <c r="BB82" s="127"/>
      <c r="BC82" s="125">
        <f t="shared" ref="BC82" si="11">AN82-Y82</f>
        <v>0</v>
      </c>
      <c r="BD82" s="126"/>
      <c r="BE82" s="126"/>
      <c r="BF82" s="126"/>
      <c r="BG82" s="127"/>
      <c r="BH82" s="125">
        <f t="shared" ref="BH82" si="12">AS82-AD82</f>
        <v>0</v>
      </c>
      <c r="BI82" s="126"/>
      <c r="BJ82" s="126"/>
      <c r="BK82" s="126"/>
      <c r="BL82" s="127"/>
      <c r="BM82" s="125">
        <f t="shared" ref="BM82" si="13">SUM(BC82:BL82)</f>
        <v>0</v>
      </c>
      <c r="BN82" s="126"/>
      <c r="BO82" s="126"/>
      <c r="BP82" s="126"/>
      <c r="BQ82" s="127"/>
      <c r="BR82" s="95"/>
      <c r="BS82" s="95"/>
      <c r="BT82" s="95"/>
      <c r="BU82" s="95"/>
      <c r="BV82" s="95"/>
      <c r="BW82" s="95"/>
      <c r="BX82" s="95"/>
      <c r="BY82" s="95"/>
      <c r="BZ82" s="80"/>
      <c r="CA82" s="1" t="s">
        <v>76</v>
      </c>
    </row>
    <row r="83" spans="1:79" ht="24" customHeight="1" x14ac:dyDescent="0.2">
      <c r="A83" s="58" t="s">
        <v>104</v>
      </c>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60"/>
      <c r="BR83" s="95"/>
      <c r="BS83" s="95"/>
      <c r="BT83" s="95"/>
      <c r="BU83" s="95"/>
      <c r="BV83" s="95"/>
      <c r="BW83" s="95"/>
      <c r="BX83" s="95"/>
      <c r="BY83" s="95"/>
      <c r="BZ83" s="80"/>
      <c r="CA83" s="1" t="s">
        <v>76</v>
      </c>
    </row>
    <row r="84" spans="1:79" ht="24" customHeight="1" x14ac:dyDescent="0.2">
      <c r="A84" s="58" t="s">
        <v>105</v>
      </c>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60"/>
      <c r="BR84" s="95"/>
      <c r="BS84" s="95"/>
      <c r="BT84" s="95"/>
      <c r="BU84" s="95"/>
      <c r="BV84" s="95"/>
      <c r="BW84" s="95"/>
      <c r="BX84" s="95"/>
      <c r="BY84" s="95"/>
      <c r="BZ84" s="80"/>
      <c r="CA84" s="1" t="s">
        <v>76</v>
      </c>
    </row>
    <row r="86" spans="1:79" ht="15.95" customHeight="1" x14ac:dyDescent="0.2">
      <c r="A86" s="17" t="s">
        <v>106</v>
      </c>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row>
    <row r="87" spans="1:79" s="124" customFormat="1" ht="109.5" customHeight="1" x14ac:dyDescent="0.2">
      <c r="A87" s="128" t="s">
        <v>107</v>
      </c>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c r="BL87" s="128"/>
    </row>
    <row r="88" spans="1:79" ht="42" customHeight="1" x14ac:dyDescent="0.25">
      <c r="A88" s="129" t="s">
        <v>108</v>
      </c>
      <c r="B88" s="129"/>
      <c r="C88" s="129"/>
      <c r="D88" s="129"/>
      <c r="E88" s="129"/>
      <c r="F88" s="129"/>
      <c r="G88" s="129"/>
      <c r="H88" s="129"/>
      <c r="I88" s="129"/>
      <c r="J88" s="129"/>
      <c r="K88" s="129"/>
      <c r="L88" s="129"/>
      <c r="M88" s="129"/>
      <c r="N88" s="129"/>
      <c r="O88" s="129"/>
      <c r="P88" s="129"/>
      <c r="Q88" s="129"/>
      <c r="R88" s="129"/>
      <c r="S88" s="129"/>
      <c r="T88" s="129"/>
      <c r="U88" s="129"/>
      <c r="V88" s="129"/>
      <c r="W88" s="130"/>
      <c r="X88" s="130"/>
      <c r="Y88" s="130"/>
      <c r="Z88" s="130"/>
      <c r="AA88" s="130"/>
      <c r="AB88" s="130"/>
      <c r="AC88" s="130"/>
      <c r="AD88" s="130"/>
      <c r="AE88" s="130"/>
      <c r="AF88" s="130"/>
      <c r="AG88" s="130"/>
      <c r="AH88" s="130"/>
      <c r="AI88" s="130"/>
      <c r="AJ88" s="130"/>
      <c r="AK88" s="130"/>
      <c r="AL88" s="130"/>
      <c r="AM88" s="130"/>
      <c r="AN88" s="131"/>
      <c r="AO88" s="131"/>
      <c r="AP88" s="132" t="s">
        <v>109</v>
      </c>
      <c r="AQ88" s="132"/>
      <c r="AR88" s="132"/>
      <c r="AS88" s="132"/>
      <c r="AT88" s="132"/>
      <c r="AU88" s="132"/>
      <c r="AV88" s="132"/>
      <c r="AW88" s="132"/>
      <c r="AX88" s="132"/>
      <c r="AY88" s="132"/>
      <c r="AZ88" s="132"/>
      <c r="BA88" s="132"/>
      <c r="BB88" s="132"/>
      <c r="BC88" s="132"/>
      <c r="BD88" s="132"/>
      <c r="BE88" s="132"/>
      <c r="BF88" s="132"/>
      <c r="BG88" s="132"/>
      <c r="BH88" s="132"/>
    </row>
    <row r="89" spans="1:79" ht="18.75" customHeight="1" x14ac:dyDescent="0.2">
      <c r="W89" s="133" t="s">
        <v>110</v>
      </c>
      <c r="X89" s="133"/>
      <c r="Y89" s="133"/>
      <c r="Z89" s="133"/>
      <c r="AA89" s="133"/>
      <c r="AB89" s="133"/>
      <c r="AC89" s="133"/>
      <c r="AD89" s="133"/>
      <c r="AE89" s="133"/>
      <c r="AF89" s="133"/>
      <c r="AG89" s="133"/>
      <c r="AH89" s="133"/>
      <c r="AI89" s="133"/>
      <c r="AJ89" s="133"/>
      <c r="AK89" s="133"/>
      <c r="AL89" s="133"/>
      <c r="AM89" s="133"/>
      <c r="AN89" s="134"/>
      <c r="AO89" s="134"/>
      <c r="AP89" s="133" t="s">
        <v>111</v>
      </c>
      <c r="AQ89" s="133"/>
      <c r="AR89" s="133"/>
      <c r="AS89" s="133"/>
      <c r="AT89" s="133"/>
      <c r="AU89" s="133"/>
      <c r="AV89" s="133"/>
      <c r="AW89" s="133"/>
      <c r="AX89" s="133"/>
      <c r="AY89" s="133"/>
      <c r="AZ89" s="133"/>
      <c r="BA89" s="133"/>
      <c r="BB89" s="133"/>
      <c r="BC89" s="133"/>
      <c r="BD89" s="133"/>
      <c r="BE89" s="133"/>
      <c r="BF89" s="133"/>
      <c r="BG89" s="133"/>
      <c r="BH89" s="133"/>
    </row>
    <row r="90" spans="1:79" x14ac:dyDescent="0.2">
      <c r="AP90" s="134"/>
      <c r="AQ90" s="134"/>
      <c r="AR90" s="134"/>
      <c r="AS90" s="134"/>
      <c r="AT90" s="134"/>
      <c r="AU90" s="134"/>
      <c r="AV90" s="134"/>
      <c r="AW90" s="134"/>
      <c r="AX90" s="134"/>
      <c r="AY90" s="134"/>
      <c r="AZ90" s="134"/>
      <c r="BA90" s="134"/>
      <c r="BB90" s="134"/>
      <c r="BC90" s="134"/>
      <c r="BD90" s="134"/>
      <c r="BE90" s="134"/>
      <c r="BF90" s="134"/>
      <c r="BG90" s="134"/>
      <c r="BH90" s="134"/>
    </row>
    <row r="91" spans="1:79" x14ac:dyDescent="0.2">
      <c r="AP91" s="134"/>
      <c r="AQ91" s="134"/>
      <c r="AR91" s="134"/>
      <c r="AS91" s="134"/>
      <c r="AT91" s="134"/>
      <c r="AU91" s="134"/>
      <c r="AV91" s="134"/>
      <c r="AW91" s="134"/>
      <c r="AX91" s="134"/>
      <c r="AY91" s="134"/>
      <c r="AZ91" s="134"/>
      <c r="BA91" s="134"/>
      <c r="BB91" s="134"/>
      <c r="BC91" s="134"/>
      <c r="BD91" s="134"/>
      <c r="BE91" s="134"/>
      <c r="BF91" s="134"/>
      <c r="BG91" s="134"/>
      <c r="BH91" s="134"/>
    </row>
    <row r="92" spans="1:79" ht="15.95" customHeight="1" x14ac:dyDescent="0.2">
      <c r="A92" s="135" t="s">
        <v>112</v>
      </c>
      <c r="B92" s="135"/>
      <c r="C92" s="135"/>
      <c r="D92" s="135"/>
      <c r="E92" s="135"/>
      <c r="F92" s="135"/>
      <c r="G92" s="135"/>
      <c r="H92" s="135"/>
      <c r="I92" s="135"/>
      <c r="J92" s="135"/>
      <c r="K92" s="135"/>
      <c r="L92" s="135"/>
      <c r="M92" s="135"/>
      <c r="N92" s="135"/>
      <c r="O92" s="135"/>
      <c r="P92" s="135"/>
      <c r="Q92" s="135"/>
      <c r="R92" s="135"/>
      <c r="S92" s="135"/>
      <c r="T92" s="135"/>
      <c r="U92" s="135"/>
      <c r="V92" s="135"/>
      <c r="W92" s="136"/>
      <c r="X92" s="136"/>
      <c r="Y92" s="136"/>
      <c r="Z92" s="136"/>
      <c r="AA92" s="136"/>
      <c r="AB92" s="136"/>
      <c r="AC92" s="136"/>
      <c r="AD92" s="136"/>
      <c r="AE92" s="136"/>
      <c r="AF92" s="136"/>
      <c r="AG92" s="136"/>
      <c r="AH92" s="136"/>
      <c r="AI92" s="136"/>
      <c r="AJ92" s="136"/>
      <c r="AK92" s="136"/>
      <c r="AL92" s="136"/>
      <c r="AM92" s="136"/>
      <c r="AN92" s="137"/>
      <c r="AO92" s="137"/>
      <c r="AP92" s="138" t="s">
        <v>113</v>
      </c>
      <c r="AQ92" s="138"/>
      <c r="AR92" s="138"/>
      <c r="AS92" s="138"/>
      <c r="AT92" s="138"/>
      <c r="AU92" s="138"/>
      <c r="AV92" s="138"/>
      <c r="AW92" s="138"/>
      <c r="AX92" s="138"/>
      <c r="AY92" s="138"/>
      <c r="AZ92" s="138"/>
      <c r="BA92" s="138"/>
      <c r="BB92" s="138"/>
      <c r="BC92" s="138"/>
      <c r="BD92" s="138"/>
      <c r="BE92" s="138"/>
      <c r="BF92" s="138"/>
      <c r="BG92" s="138"/>
      <c r="BH92" s="138"/>
    </row>
    <row r="93" spans="1:79" ht="24" customHeight="1" x14ac:dyDescent="0.2">
      <c r="W93" s="133" t="s">
        <v>110</v>
      </c>
      <c r="X93" s="133"/>
      <c r="Y93" s="133"/>
      <c r="Z93" s="133"/>
      <c r="AA93" s="133"/>
      <c r="AB93" s="133"/>
      <c r="AC93" s="133"/>
      <c r="AD93" s="133"/>
      <c r="AE93" s="133"/>
      <c r="AF93" s="133"/>
      <c r="AG93" s="133"/>
      <c r="AH93" s="133"/>
      <c r="AI93" s="133"/>
      <c r="AJ93" s="133"/>
      <c r="AK93" s="133"/>
      <c r="AL93" s="133"/>
      <c r="AM93" s="133"/>
      <c r="AN93" s="134"/>
      <c r="AO93" s="134"/>
      <c r="AP93" s="133" t="s">
        <v>111</v>
      </c>
      <c r="AQ93" s="133"/>
      <c r="AR93" s="133"/>
      <c r="AS93" s="133"/>
      <c r="AT93" s="133"/>
      <c r="AU93" s="133"/>
      <c r="AV93" s="133"/>
      <c r="AW93" s="133"/>
      <c r="AX93" s="133"/>
      <c r="AY93" s="133"/>
      <c r="AZ93" s="133"/>
      <c r="BA93" s="133"/>
      <c r="BB93" s="133"/>
      <c r="BC93" s="133"/>
      <c r="BD93" s="133"/>
      <c r="BE93" s="133"/>
      <c r="BF93" s="133"/>
      <c r="BG93" s="133"/>
      <c r="BH93" s="133"/>
    </row>
  </sheetData>
  <mergeCells count="439">
    <mergeCell ref="W89:AM89"/>
    <mergeCell ref="AP89:BH89"/>
    <mergeCell ref="A92:V92"/>
    <mergeCell ref="W92:AM92"/>
    <mergeCell ref="AP92:BH92"/>
    <mergeCell ref="W93:AM93"/>
    <mergeCell ref="AP93:BH93"/>
    <mergeCell ref="A84:BQ84"/>
    <mergeCell ref="A86:BL86"/>
    <mergeCell ref="A87:BL87"/>
    <mergeCell ref="A88:V88"/>
    <mergeCell ref="W88:AM88"/>
    <mergeCell ref="AP88:BH88"/>
    <mergeCell ref="AS82:AW82"/>
    <mergeCell ref="AX82:BB82"/>
    <mergeCell ref="BC82:BG82"/>
    <mergeCell ref="BH82:BL82"/>
    <mergeCell ref="BM82:BQ82"/>
    <mergeCell ref="A83:BQ83"/>
    <mergeCell ref="BH81:BL81"/>
    <mergeCell ref="BM81:BQ81"/>
    <mergeCell ref="A82:B82"/>
    <mergeCell ref="C82:I82"/>
    <mergeCell ref="J82:N82"/>
    <mergeCell ref="O82:X82"/>
    <mergeCell ref="Y82:AC82"/>
    <mergeCell ref="AD82:AH82"/>
    <mergeCell ref="AI82:AM82"/>
    <mergeCell ref="AN82:AR82"/>
    <mergeCell ref="AD81:AH81"/>
    <mergeCell ref="AI81:AM81"/>
    <mergeCell ref="AN81:AR81"/>
    <mergeCell ref="AS81:AW81"/>
    <mergeCell ref="AX81:BB81"/>
    <mergeCell ref="BC81:BG81"/>
    <mergeCell ref="AX79:BB79"/>
    <mergeCell ref="BC79:BG79"/>
    <mergeCell ref="BH79:BL79"/>
    <mergeCell ref="BM79:BQ79"/>
    <mergeCell ref="A80:BQ80"/>
    <mergeCell ref="A81:B81"/>
    <mergeCell ref="C81:I81"/>
    <mergeCell ref="J81:N81"/>
    <mergeCell ref="O81:X81"/>
    <mergeCell ref="Y81:AC81"/>
    <mergeCell ref="BM78:BQ78"/>
    <mergeCell ref="A79:B79"/>
    <mergeCell ref="C79:I79"/>
    <mergeCell ref="J79:N79"/>
    <mergeCell ref="O79:X79"/>
    <mergeCell ref="Y79:AC79"/>
    <mergeCell ref="AD79:AH79"/>
    <mergeCell ref="AI79:AM79"/>
    <mergeCell ref="AN79:AR79"/>
    <mergeCell ref="AS79:AW79"/>
    <mergeCell ref="AI78:AM78"/>
    <mergeCell ref="AN78:AR78"/>
    <mergeCell ref="AS78:AW78"/>
    <mergeCell ref="AX78:BB78"/>
    <mergeCell ref="BC78:BG78"/>
    <mergeCell ref="BH78:BL78"/>
    <mergeCell ref="AX77:BB77"/>
    <mergeCell ref="BC77:BG77"/>
    <mergeCell ref="BH77:BL77"/>
    <mergeCell ref="BM77:BQ77"/>
    <mergeCell ref="A78:B78"/>
    <mergeCell ref="C78:I78"/>
    <mergeCell ref="J78:N78"/>
    <mergeCell ref="O78:X78"/>
    <mergeCell ref="Y78:AC78"/>
    <mergeCell ref="AD78:AH78"/>
    <mergeCell ref="BM76:BQ76"/>
    <mergeCell ref="A77:B77"/>
    <mergeCell ref="C77:I77"/>
    <mergeCell ref="J77:N77"/>
    <mergeCell ref="O77:X77"/>
    <mergeCell ref="Y77:AC77"/>
    <mergeCell ref="AD77:AH77"/>
    <mergeCell ref="AI77:AM77"/>
    <mergeCell ref="AN77:AR77"/>
    <mergeCell ref="AS77:AW77"/>
    <mergeCell ref="AI76:AM76"/>
    <mergeCell ref="AN76:AR76"/>
    <mergeCell ref="AS76:AW76"/>
    <mergeCell ref="AX76:BB76"/>
    <mergeCell ref="BC76:BG76"/>
    <mergeCell ref="BH76:BL76"/>
    <mergeCell ref="A76:B76"/>
    <mergeCell ref="C76:I76"/>
    <mergeCell ref="J76:N76"/>
    <mergeCell ref="O76:X76"/>
    <mergeCell ref="Y76:AC76"/>
    <mergeCell ref="AD76:AH76"/>
    <mergeCell ref="AN75:AR75"/>
    <mergeCell ref="AS75:AW75"/>
    <mergeCell ref="AX75:BB75"/>
    <mergeCell ref="BC75:BG75"/>
    <mergeCell ref="BH75:BL75"/>
    <mergeCell ref="BM75:BQ75"/>
    <mergeCell ref="BH73:BL73"/>
    <mergeCell ref="BM73:BQ73"/>
    <mergeCell ref="A74:BQ74"/>
    <mergeCell ref="A75:B75"/>
    <mergeCell ref="C75:I75"/>
    <mergeCell ref="J75:N75"/>
    <mergeCell ref="O75:X75"/>
    <mergeCell ref="Y75:AC75"/>
    <mergeCell ref="AD75:AH75"/>
    <mergeCell ref="AI75:AM75"/>
    <mergeCell ref="AD73:AH73"/>
    <mergeCell ref="AI73:AM73"/>
    <mergeCell ref="AN73:AR73"/>
    <mergeCell ref="AS73:AW73"/>
    <mergeCell ref="AX73:BB73"/>
    <mergeCell ref="BC73:BG73"/>
    <mergeCell ref="AS72:AW72"/>
    <mergeCell ref="AX72:BB72"/>
    <mergeCell ref="BC72:BG72"/>
    <mergeCell ref="BH72:BL72"/>
    <mergeCell ref="BM72:BQ72"/>
    <mergeCell ref="A73:B73"/>
    <mergeCell ref="C73:I73"/>
    <mergeCell ref="J73:N73"/>
    <mergeCell ref="O73:X73"/>
    <mergeCell ref="Y73:AC73"/>
    <mergeCell ref="BH71:BL71"/>
    <mergeCell ref="BM71:BQ71"/>
    <mergeCell ref="A72:B72"/>
    <mergeCell ref="C72:I72"/>
    <mergeCell ref="J72:N72"/>
    <mergeCell ref="O72:X72"/>
    <mergeCell ref="Y72:AC72"/>
    <mergeCell ref="AD72:AH72"/>
    <mergeCell ref="AI72:AM72"/>
    <mergeCell ref="AN72:AR72"/>
    <mergeCell ref="AD71:AH71"/>
    <mergeCell ref="AI71:AM71"/>
    <mergeCell ref="AN71:AR71"/>
    <mergeCell ref="AS71:AW71"/>
    <mergeCell ref="AX71:BB71"/>
    <mergeCell ref="BC71:BG71"/>
    <mergeCell ref="AX69:BB69"/>
    <mergeCell ref="BC69:BG69"/>
    <mergeCell ref="BH69:BL69"/>
    <mergeCell ref="BM69:BQ69"/>
    <mergeCell ref="A70:BQ70"/>
    <mergeCell ref="A71:B71"/>
    <mergeCell ref="C71:I71"/>
    <mergeCell ref="J71:N71"/>
    <mergeCell ref="O71:X71"/>
    <mergeCell ref="Y71:AC71"/>
    <mergeCell ref="BM68:BQ68"/>
    <mergeCell ref="A69:B69"/>
    <mergeCell ref="C69:I69"/>
    <mergeCell ref="J69:N69"/>
    <mergeCell ref="O69:X69"/>
    <mergeCell ref="Y69:AC69"/>
    <mergeCell ref="AD69:AH69"/>
    <mergeCell ref="AI69:AM69"/>
    <mergeCell ref="AN69:AR69"/>
    <mergeCell ref="AS69:AW69"/>
    <mergeCell ref="AI68:AM68"/>
    <mergeCell ref="AN68:AR68"/>
    <mergeCell ref="AS68:AW68"/>
    <mergeCell ref="AX68:BB68"/>
    <mergeCell ref="BC68:BG68"/>
    <mergeCell ref="BH68:BL68"/>
    <mergeCell ref="AX67:BB67"/>
    <mergeCell ref="BC67:BG67"/>
    <mergeCell ref="BH67:BL67"/>
    <mergeCell ref="BM67:BQ67"/>
    <mergeCell ref="A68:B68"/>
    <mergeCell ref="C68:I68"/>
    <mergeCell ref="J68:N68"/>
    <mergeCell ref="O68:X68"/>
    <mergeCell ref="Y68:AC68"/>
    <mergeCell ref="AD68:AH68"/>
    <mergeCell ref="BM66:BQ66"/>
    <mergeCell ref="A67:B67"/>
    <mergeCell ref="C67:I67"/>
    <mergeCell ref="J67:N67"/>
    <mergeCell ref="O67:X67"/>
    <mergeCell ref="Y67:AC67"/>
    <mergeCell ref="AD67:AH67"/>
    <mergeCell ref="AI67:AM67"/>
    <mergeCell ref="AN67:AR67"/>
    <mergeCell ref="AS67:AW67"/>
    <mergeCell ref="AI66:AM66"/>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BM64:BQ64"/>
    <mergeCell ref="A65:B65"/>
    <mergeCell ref="C65:I65"/>
    <mergeCell ref="J65:N65"/>
    <mergeCell ref="O65:X65"/>
    <mergeCell ref="Y65:AC65"/>
    <mergeCell ref="AD65:AH65"/>
    <mergeCell ref="AI65:AM65"/>
    <mergeCell ref="AN65:AR65"/>
    <mergeCell ref="AS65:AW65"/>
    <mergeCell ref="AI64:AM64"/>
    <mergeCell ref="AN64:AR64"/>
    <mergeCell ref="AS64:AW64"/>
    <mergeCell ref="AX64:BB64"/>
    <mergeCell ref="BC64:BG64"/>
    <mergeCell ref="BH64:BL64"/>
    <mergeCell ref="AX63:BB63"/>
    <mergeCell ref="BC63:BG63"/>
    <mergeCell ref="BH63:BL63"/>
    <mergeCell ref="BM63:BQ63"/>
    <mergeCell ref="A64:B64"/>
    <mergeCell ref="C64:I64"/>
    <mergeCell ref="J64:N64"/>
    <mergeCell ref="O64:X64"/>
    <mergeCell ref="Y64:AC64"/>
    <mergeCell ref="AD64:AH64"/>
    <mergeCell ref="BM62:BQ62"/>
    <mergeCell ref="A63:B63"/>
    <mergeCell ref="C63:I63"/>
    <mergeCell ref="J63:N63"/>
    <mergeCell ref="O63:X63"/>
    <mergeCell ref="Y63:AC63"/>
    <mergeCell ref="AD63:AH63"/>
    <mergeCell ref="AI63:AM63"/>
    <mergeCell ref="AN63:AR63"/>
    <mergeCell ref="AS63:AW63"/>
    <mergeCell ref="AI62:AM62"/>
    <mergeCell ref="AN62:AR62"/>
    <mergeCell ref="AS62:AW62"/>
    <mergeCell ref="AX62:BB62"/>
    <mergeCell ref="BC62:BG62"/>
    <mergeCell ref="BH62:BL62"/>
    <mergeCell ref="A62:B62"/>
    <mergeCell ref="C62:I62"/>
    <mergeCell ref="J62:N62"/>
    <mergeCell ref="O62:X62"/>
    <mergeCell ref="Y62:AC62"/>
    <mergeCell ref="AD62:AH62"/>
    <mergeCell ref="BC60:BQ60"/>
    <mergeCell ref="Y61:AC61"/>
    <mergeCell ref="AD61:AH61"/>
    <mergeCell ref="AI61:AM61"/>
    <mergeCell ref="AN61:AR61"/>
    <mergeCell ref="AS61:AW61"/>
    <mergeCell ref="AX61:BB61"/>
    <mergeCell ref="BC61:BG61"/>
    <mergeCell ref="BH61:BL61"/>
    <mergeCell ref="BM61:BQ61"/>
    <mergeCell ref="A60:B61"/>
    <mergeCell ref="C60:I61"/>
    <mergeCell ref="J60:N61"/>
    <mergeCell ref="O60:X61"/>
    <mergeCell ref="Y60:AM60"/>
    <mergeCell ref="AN60:BB60"/>
    <mergeCell ref="AL56:AP56"/>
    <mergeCell ref="AQ56:AV56"/>
    <mergeCell ref="AW56:BA56"/>
    <mergeCell ref="BB56:BF56"/>
    <mergeCell ref="BG56:BL56"/>
    <mergeCell ref="A58:BQ58"/>
    <mergeCell ref="AL55:AP55"/>
    <mergeCell ref="AQ55:AV55"/>
    <mergeCell ref="AW55:BA55"/>
    <mergeCell ref="BB55:BF55"/>
    <mergeCell ref="BG55:BL55"/>
    <mergeCell ref="A56:P56"/>
    <mergeCell ref="Q56:U56"/>
    <mergeCell ref="V56:Z56"/>
    <mergeCell ref="AA56:AF56"/>
    <mergeCell ref="AG56:AK56"/>
    <mergeCell ref="AL54:AP54"/>
    <mergeCell ref="AQ54:AV54"/>
    <mergeCell ref="AW54:BA54"/>
    <mergeCell ref="BB54:BF54"/>
    <mergeCell ref="BG54:BL54"/>
    <mergeCell ref="A55:P55"/>
    <mergeCell ref="Q55:U55"/>
    <mergeCell ref="V55:Z55"/>
    <mergeCell ref="AA55:AF55"/>
    <mergeCell ref="AG55:AK55"/>
    <mergeCell ref="AL53:AP53"/>
    <mergeCell ref="AQ53:AV53"/>
    <mergeCell ref="AW53:BA53"/>
    <mergeCell ref="BB53:BF53"/>
    <mergeCell ref="BG53:BL53"/>
    <mergeCell ref="A54:P54"/>
    <mergeCell ref="Q54:U54"/>
    <mergeCell ref="V54:Z54"/>
    <mergeCell ref="AA54:AF54"/>
    <mergeCell ref="AG54:AK54"/>
    <mergeCell ref="AL52:AP52"/>
    <mergeCell ref="AQ52:AV52"/>
    <mergeCell ref="AW52:BA52"/>
    <mergeCell ref="BB52:BF52"/>
    <mergeCell ref="BG52:BL52"/>
    <mergeCell ref="A53:P53"/>
    <mergeCell ref="Q53:U53"/>
    <mergeCell ref="V53:Z53"/>
    <mergeCell ref="AA53:AF53"/>
    <mergeCell ref="AG53:AK53"/>
    <mergeCell ref="A49:BL49"/>
    <mergeCell ref="A50:BL50"/>
    <mergeCell ref="A51:P52"/>
    <mergeCell ref="Q51:AF51"/>
    <mergeCell ref="AG51:AV51"/>
    <mergeCell ref="AW51:BL51"/>
    <mergeCell ref="Q52:U52"/>
    <mergeCell ref="V52:Z52"/>
    <mergeCell ref="AA52:AF52"/>
    <mergeCell ref="AG52:AK52"/>
    <mergeCell ref="AU46:AY46"/>
    <mergeCell ref="AZ46:BC46"/>
    <mergeCell ref="BD46:BH46"/>
    <mergeCell ref="BI46:BM46"/>
    <mergeCell ref="BN46:BQ46"/>
    <mergeCell ref="A47:BQ47"/>
    <mergeCell ref="A46:B46"/>
    <mergeCell ref="C46:Z46"/>
    <mergeCell ref="AA46:AE46"/>
    <mergeCell ref="AF46:AJ46"/>
    <mergeCell ref="AK46:AO46"/>
    <mergeCell ref="AP46:AT46"/>
    <mergeCell ref="AP45:AT45"/>
    <mergeCell ref="AU45:AY45"/>
    <mergeCell ref="AZ45:BC45"/>
    <mergeCell ref="BD45:BH45"/>
    <mergeCell ref="BI45:BM45"/>
    <mergeCell ref="BN45:BQ45"/>
    <mergeCell ref="AU44:AY44"/>
    <mergeCell ref="AZ44:BC44"/>
    <mergeCell ref="BD44:BH44"/>
    <mergeCell ref="BI44:BM44"/>
    <mergeCell ref="BN44:BQ44"/>
    <mergeCell ref="A45:B45"/>
    <mergeCell ref="C45:Z45"/>
    <mergeCell ref="AA45:AE45"/>
    <mergeCell ref="AF45:AJ45"/>
    <mergeCell ref="AK45:AO45"/>
    <mergeCell ref="A44:B44"/>
    <mergeCell ref="C44:Z44"/>
    <mergeCell ref="AA44:AE44"/>
    <mergeCell ref="AF44:AJ44"/>
    <mergeCell ref="AK44:AO44"/>
    <mergeCell ref="AP44:AT44"/>
    <mergeCell ref="AP43:AT43"/>
    <mergeCell ref="AU43:AY43"/>
    <mergeCell ref="AZ43:BC43"/>
    <mergeCell ref="BD43:BH43"/>
    <mergeCell ref="BI43:BM43"/>
    <mergeCell ref="BN43:BQ43"/>
    <mergeCell ref="AU42:AY42"/>
    <mergeCell ref="AZ42:BC42"/>
    <mergeCell ref="BD42:BH42"/>
    <mergeCell ref="BI42:BM42"/>
    <mergeCell ref="BN42:BQ42"/>
    <mergeCell ref="A43:B43"/>
    <mergeCell ref="C43:Z43"/>
    <mergeCell ref="AA43:AE43"/>
    <mergeCell ref="AF43:AJ43"/>
    <mergeCell ref="AK43:AO43"/>
    <mergeCell ref="AZ41:BC41"/>
    <mergeCell ref="BD41:BH41"/>
    <mergeCell ref="BI41:BM41"/>
    <mergeCell ref="BN41:BQ41"/>
    <mergeCell ref="A42:B42"/>
    <mergeCell ref="C42:Z42"/>
    <mergeCell ref="AA42:AE42"/>
    <mergeCell ref="AF42:AJ42"/>
    <mergeCell ref="AK42:AO42"/>
    <mergeCell ref="AP42:AT42"/>
    <mergeCell ref="A40:B41"/>
    <mergeCell ref="C40:Z41"/>
    <mergeCell ref="AA40:AO40"/>
    <mergeCell ref="AP40:BC40"/>
    <mergeCell ref="BD40:BQ40"/>
    <mergeCell ref="AA41:AE41"/>
    <mergeCell ref="AF41:AJ41"/>
    <mergeCell ref="AK41:AO41"/>
    <mergeCell ref="AP41:AT41"/>
    <mergeCell ref="AU41:AY41"/>
    <mergeCell ref="A35:F35"/>
    <mergeCell ref="G35:BL35"/>
    <mergeCell ref="A36:F36"/>
    <mergeCell ref="G36:BL36"/>
    <mergeCell ref="A38:BQ38"/>
    <mergeCell ref="A39:BQ39"/>
    <mergeCell ref="A29:BL29"/>
    <mergeCell ref="A30:BL30"/>
    <mergeCell ref="A32:BL32"/>
    <mergeCell ref="A33:F33"/>
    <mergeCell ref="G33:BL33"/>
    <mergeCell ref="A34:F34"/>
    <mergeCell ref="G34:BL34"/>
    <mergeCell ref="A25:F25"/>
    <mergeCell ref="G25:BL25"/>
    <mergeCell ref="A26:F26"/>
    <mergeCell ref="G26:BL26"/>
    <mergeCell ref="A27:F27"/>
    <mergeCell ref="G27:BL27"/>
    <mergeCell ref="D21:J21"/>
    <mergeCell ref="L21:AB21"/>
    <mergeCell ref="AC21:BL21"/>
    <mergeCell ref="A23:BL23"/>
    <mergeCell ref="A24:F24"/>
    <mergeCell ref="G24:BL24"/>
    <mergeCell ref="A17:B17"/>
    <mergeCell ref="D17:J17"/>
    <mergeCell ref="L17:BL17"/>
    <mergeCell ref="D18:J18"/>
    <mergeCell ref="L18:BL18"/>
    <mergeCell ref="A20:B20"/>
    <mergeCell ref="D20:J20"/>
    <mergeCell ref="L20:AB20"/>
    <mergeCell ref="AC20:BL20"/>
    <mergeCell ref="A12:BL12"/>
    <mergeCell ref="A14:B14"/>
    <mergeCell ref="D14:J14"/>
    <mergeCell ref="L14:BL14"/>
    <mergeCell ref="D15:J15"/>
    <mergeCell ref="L15:BL15"/>
    <mergeCell ref="AO2:BL6"/>
    <mergeCell ref="A7:BL7"/>
    <mergeCell ref="A8:BL8"/>
    <mergeCell ref="A9:BL9"/>
    <mergeCell ref="A10:BL10"/>
    <mergeCell ref="A11:BL11"/>
  </mergeCells>
  <conditionalFormatting sqref="A70 A64:B65 A71:B71 A68:B69 A73:B73 A75:B75 A78:B79 A81:B84">
    <cfRule type="cellIs" dxfId="27" priority="27" stopIfTrue="1" operator="equal">
      <formula>0</formula>
    </cfRule>
  </conditionalFormatting>
  <conditionalFormatting sqref="C82:C83 C79">
    <cfRule type="cellIs" dxfId="26" priority="26" stopIfTrue="1" operator="equal">
      <formula>$C45</formula>
    </cfRule>
  </conditionalFormatting>
  <conditionalFormatting sqref="C81 C78">
    <cfRule type="cellIs" dxfId="25" priority="25" stopIfTrue="1" operator="equal">
      <formula>$C43</formula>
    </cfRule>
  </conditionalFormatting>
  <conditionalFormatting sqref="C73">
    <cfRule type="cellIs" dxfId="24" priority="24" stopIfTrue="1" operator="equal">
      <formula>$C35</formula>
    </cfRule>
  </conditionalFormatting>
  <conditionalFormatting sqref="C71">
    <cfRule type="cellIs" dxfId="23" priority="23" stopIfTrue="1" operator="equal">
      <formula>$C34</formula>
    </cfRule>
  </conditionalFormatting>
  <conditionalFormatting sqref="C69">
    <cfRule type="cellIs" dxfId="22" priority="22" stopIfTrue="1" operator="equal">
      <formula>$C23</formula>
    </cfRule>
  </conditionalFormatting>
  <conditionalFormatting sqref="C68">
    <cfRule type="cellIs" dxfId="21" priority="21" stopIfTrue="1" operator="equal">
      <formula>$C22</formula>
    </cfRule>
  </conditionalFormatting>
  <conditionalFormatting sqref="C65">
    <cfRule type="cellIs" dxfId="20" priority="20" stopIfTrue="1" operator="equal">
      <formula>$C21</formula>
    </cfRule>
  </conditionalFormatting>
  <conditionalFormatting sqref="C64">
    <cfRule type="cellIs" dxfId="19" priority="19" stopIfTrue="1" operator="equal">
      <formula>$C20</formula>
    </cfRule>
  </conditionalFormatting>
  <conditionalFormatting sqref="C71">
    <cfRule type="cellIs" dxfId="18" priority="18" stopIfTrue="1" operator="equal">
      <formula>$C34</formula>
    </cfRule>
  </conditionalFormatting>
  <conditionalFormatting sqref="C84 C75">
    <cfRule type="cellIs" dxfId="17" priority="17" stopIfTrue="1" operator="equal">
      <formula>$C42</formula>
    </cfRule>
  </conditionalFormatting>
  <conditionalFormatting sqref="C84">
    <cfRule type="cellIs" dxfId="16" priority="28" stopIfTrue="1" operator="equal">
      <formula>$C49</formula>
    </cfRule>
  </conditionalFormatting>
  <conditionalFormatting sqref="C83">
    <cfRule type="cellIs" dxfId="15" priority="16" stopIfTrue="1" operator="equal">
      <formula>$C50</formula>
    </cfRule>
  </conditionalFormatting>
  <conditionalFormatting sqref="C83:C84">
    <cfRule type="cellIs" dxfId="14" priority="15" stopIfTrue="1" operator="equal">
      <formula>$C51</formula>
    </cfRule>
  </conditionalFormatting>
  <conditionalFormatting sqref="C83">
    <cfRule type="cellIs" dxfId="13" priority="14" stopIfTrue="1" operator="equal">
      <formula>$C48</formula>
    </cfRule>
  </conditionalFormatting>
  <conditionalFormatting sqref="C79">
    <cfRule type="cellIs" dxfId="12" priority="13" stopIfTrue="1" operator="equal">
      <formula>$C41</formula>
    </cfRule>
  </conditionalFormatting>
  <conditionalFormatting sqref="A66:B66">
    <cfRule type="cellIs" dxfId="11" priority="12" stopIfTrue="1" operator="equal">
      <formula>0</formula>
    </cfRule>
  </conditionalFormatting>
  <conditionalFormatting sqref="C66">
    <cfRule type="cellIs" dxfId="10" priority="11" stopIfTrue="1" operator="equal">
      <formula>$C22</formula>
    </cfRule>
  </conditionalFormatting>
  <conditionalFormatting sqref="A67:B67">
    <cfRule type="cellIs" dxfId="9" priority="10" stopIfTrue="1" operator="equal">
      <formula>0</formula>
    </cfRule>
  </conditionalFormatting>
  <conditionalFormatting sqref="C67">
    <cfRule type="cellIs" dxfId="8" priority="9" stopIfTrue="1" operator="equal">
      <formula>$C23</formula>
    </cfRule>
  </conditionalFormatting>
  <conditionalFormatting sqref="A72:B72">
    <cfRule type="cellIs" dxfId="7" priority="8" stopIfTrue="1" operator="equal">
      <formula>0</formula>
    </cfRule>
  </conditionalFormatting>
  <conditionalFormatting sqref="C72">
    <cfRule type="cellIs" dxfId="6" priority="7" stopIfTrue="1" operator="equal">
      <formula>$C34</formula>
    </cfRule>
  </conditionalFormatting>
  <conditionalFormatting sqref="A74">
    <cfRule type="cellIs" dxfId="5" priority="6" stopIfTrue="1" operator="equal">
      <formula>0</formula>
    </cfRule>
  </conditionalFormatting>
  <conditionalFormatting sqref="A76:B76">
    <cfRule type="cellIs" dxfId="4" priority="5" stopIfTrue="1" operator="equal">
      <formula>0</formula>
    </cfRule>
  </conditionalFormatting>
  <conditionalFormatting sqref="C76">
    <cfRule type="cellIs" dxfId="3" priority="4" stopIfTrue="1" operator="equal">
      <formula>$C41</formula>
    </cfRule>
  </conditionalFormatting>
  <conditionalFormatting sqref="A77:B77">
    <cfRule type="cellIs" dxfId="2" priority="3" stopIfTrue="1" operator="equal">
      <formula>0</formula>
    </cfRule>
  </conditionalFormatting>
  <conditionalFormatting sqref="C77">
    <cfRule type="cellIs" dxfId="1" priority="2" stopIfTrue="1" operator="equal">
      <formula>$C42</formula>
    </cfRule>
  </conditionalFormatting>
  <conditionalFormatting sqref="A80">
    <cfRule type="cellIs" dxfId="0" priority="1" stopIfTrue="1" operator="equal">
      <formula>0</formula>
    </cfRule>
  </conditionalFormatting>
  <pageMargins left="0.31496062992125984" right="0.31496062992125984" top="0.39370078740157483" bottom="0.39370078740157483" header="0" footer="0"/>
  <pageSetup paperSize="9" scale="52" fitToHeight="3" orientation="landscape" r:id="rId1"/>
  <headerFooter alignWithMargins="0"/>
  <rowBreaks count="2" manualBreakCount="2">
    <brk id="56" max="68" man="1"/>
    <brk id="80"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 0611031</vt:lpstr>
      <vt:lpstr>'КПК 0611031'!Область_печати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PC3</cp:lastModifiedBy>
  <dcterms:created xsi:type="dcterms:W3CDTF">2022-02-11T07:31:51Z</dcterms:created>
  <dcterms:modified xsi:type="dcterms:W3CDTF">2022-02-11T07:32:06Z</dcterms:modified>
</cp:coreProperties>
</file>