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092" sheetId="1" r:id="rId1"/>
  </sheets>
  <definedNames>
    <definedName name="_xlnm.Print_Area" localSheetId="0">'КПК 0611092'!$A$1:$BQ$92</definedName>
  </definedNames>
  <calcPr calcId="144525"/>
</workbook>
</file>

<file path=xl/calcChain.xml><?xml version="1.0" encoding="utf-8"?>
<calcChain xmlns="http://schemas.openxmlformats.org/spreadsheetml/2006/main">
  <c r="BH79" i="1" l="1"/>
  <c r="BC79" i="1"/>
  <c r="BM79" i="1" s="1"/>
  <c r="AI79" i="1"/>
  <c r="BH76" i="1"/>
  <c r="AX76" i="1"/>
  <c r="AN76" i="1"/>
  <c r="BC76" i="1" s="1"/>
  <c r="BM76" i="1" s="1"/>
  <c r="AI76" i="1"/>
  <c r="AI75" i="1"/>
  <c r="BH72" i="1"/>
  <c r="BC72" i="1"/>
  <c r="BM72" i="1" s="1"/>
  <c r="AX72" i="1"/>
  <c r="AI72" i="1"/>
  <c r="BH71" i="1"/>
  <c r="BC71" i="1"/>
  <c r="BM71" i="1" s="1"/>
  <c r="AX71" i="1"/>
  <c r="AI71" i="1"/>
  <c r="BM68" i="1"/>
  <c r="BH68" i="1"/>
  <c r="BC68" i="1"/>
  <c r="AX68" i="1"/>
  <c r="AI68" i="1"/>
  <c r="BH67" i="1"/>
  <c r="BC67" i="1"/>
  <c r="BM67" i="1" s="1"/>
  <c r="AX67" i="1"/>
  <c r="AI67" i="1"/>
  <c r="V58" i="1"/>
  <c r="BB57" i="1"/>
  <c r="BB58" i="1" s="1"/>
  <c r="AQ57" i="1"/>
  <c r="AG57" i="1"/>
  <c r="AW57" i="1" s="1"/>
  <c r="AA57" i="1"/>
  <c r="AA58" i="1" s="1"/>
  <c r="Q57" i="1"/>
  <c r="Q58" i="1" s="1"/>
  <c r="BD48" i="1"/>
  <c r="AU48" i="1"/>
  <c r="AL58" i="1" s="1"/>
  <c r="AS75" i="1" s="1"/>
  <c r="BH75" i="1" s="1"/>
  <c r="AP48" i="1"/>
  <c r="AZ48" i="1" s="1"/>
  <c r="AK48" i="1"/>
  <c r="AF48" i="1"/>
  <c r="AA48" i="1"/>
  <c r="BI47" i="1"/>
  <c r="BD47" i="1"/>
  <c r="BN47" i="1" s="1"/>
  <c r="AZ47" i="1"/>
  <c r="AK47" i="1"/>
  <c r="AW58" i="1" l="1"/>
  <c r="BG58" i="1" s="1"/>
  <c r="BG57" i="1"/>
  <c r="BI48" i="1"/>
  <c r="BN48" i="1" s="1"/>
  <c r="AG58" i="1"/>
  <c r="AQ58" i="1" l="1"/>
  <c r="AN75" i="1"/>
  <c r="BC75" i="1" l="1"/>
  <c r="BM75" i="1" s="1"/>
  <c r="AX75" i="1"/>
</calcChain>
</file>

<file path=xl/sharedStrings.xml><?xml version="1.0" encoding="utf-8"?>
<sst xmlns="http://schemas.openxmlformats.org/spreadsheetml/2006/main" count="200" uniqueCount="113">
  <si>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</si>
  <si>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</si>
  <si>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</si>
  <si>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</si>
  <si>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</si>
  <si>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</si>
  <si>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</si>
  <si>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</si>
  <si>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</si>
  <si>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</si>
  <si>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</si>
  <si>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</si>
  <si>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</si>
  <si>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0611092</t>
  </si>
  <si>
    <t>1092</t>
  </si>
  <si>
    <t>Підготовка кадрів закладами професійної ( професійно-технічної) освіти та іншими закладами освіти за рахунок коштів освітньої субвенції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</si>
  <si>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</si>
  <si>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</si>
  <si>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</si>
  <si>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</si>
  <si>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</si>
  <si>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</si>
  <si>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</si>
  <si>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</si>
  <si>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</t>
  </si>
  <si>
    <t xml:space="preserve">Задоволення потреб економіки країни у кваліфікованих і конкурентоспроможних на ринку праці робітниках </t>
  </si>
  <si>
    <t>Забезпечення необхідних умов функціонування і розвитку установ професійної ( професійно-технічної) та закладів професійної ( професійно-технічної) освітирізних форм власності та підпорядкування</t>
  </si>
  <si>
    <t>4.</t>
  </si>
  <si>
    <t>Сприяння в реалізації державної політики зайнятості населення</t>
  </si>
  <si>
    <t>s5.2</t>
  </si>
  <si>
    <t>5. Мета бюджетної програми</t>
  </si>
  <si>
    <t>Забезпечення оплати праці з нарахуваннями педагогічних працівників закладів професійної ( професійно-технічної) освіти,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</si>
  <si>
    <t>6. Завдання бюджетної програми</t>
  </si>
  <si>
    <t>Завдання</t>
  </si>
  <si>
    <t>npp</t>
  </si>
  <si>
    <t>p5.3</t>
  </si>
  <si>
    <t> Забезпечити оплату праці з нарахуваннями педагогічних працівників закладів професійної ( професійно-технічної) освіти,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</si>
  <si>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</si>
  <si>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</si>
  <si>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</si>
  <si>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</si>
  <si>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</si>
  <si>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</si>
  <si>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</si>
  <si>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</si>
  <si>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</si>
  <si>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</si>
  <si>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</si>
  <si>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</si>
  <si>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</si>
  <si>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</si>
  <si>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</si>
  <si>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</si>
  <si>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</si>
  <si>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</si>
  <si>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Забезпечення належного функціонування закладів</t>
  </si>
  <si>
    <t>УСЬОГО</t>
  </si>
  <si>
    <t>s5.5</t>
  </si>
  <si>
    <t>Розбіжність між касовими видатками та плановими показниками затвердженими у паспорті бюджетної програми виникли за рахунок лікарняних листів, оплата яких здійснювалась фондом соціального страхування, а нпрпхуваняя на заробітну плату за рахунок установи.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</si>
  <si>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</si>
  <si>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</si>
  <si>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</si>
  <si>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</si>
  <si>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</si>
  <si>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</si>
  <si>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</si>
  <si>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</si>
  <si>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</si>
  <si>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</si>
  <si>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</si>
  <si>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</si>
  <si>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</si>
  <si>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</si>
  <si>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</si>
  <si>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</si>
  <si>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</si>
  <si>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</si>
  <si>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</si>
  <si>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</si>
  <si>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</si>
  <si>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Кількість закладів</t>
  </si>
  <si>
    <t>од.</t>
  </si>
  <si>
    <t>Мережа шкіл</t>
  </si>
  <si>
    <t>Середньорічна кількість педагогічного персоналу, оплата праці яких здійснюється за рахунок коштів освітньої субвенції</t>
  </si>
  <si>
    <t>Штатний розпис, тарифікація</t>
  </si>
  <si>
    <t>Розбіжності між фактичними та затвердженими результативними показниками пояснюється збільшенням кількості педагогічного персоналу.</t>
  </si>
  <si>
    <t>продукту</t>
  </si>
  <si>
    <t>Кількість учнів, слухачів предметів згідно з державним стандартом базової і повної загальної середньої освіти</t>
  </si>
  <si>
    <t>осіб</t>
  </si>
  <si>
    <t xml:space="preserve">Мережа </t>
  </si>
  <si>
    <t>Кількість випускників</t>
  </si>
  <si>
    <t>Звітність</t>
  </si>
  <si>
    <t>Розбіжність пояснюється тим, що збільшилась кількість дітей.</t>
  </si>
  <si>
    <t xml:space="preserve">3. </t>
  </si>
  <si>
    <t>ефективності</t>
  </si>
  <si>
    <t>Витрати на 1 учня</t>
  </si>
  <si>
    <t>грн</t>
  </si>
  <si>
    <t>Розрахунок</t>
  </si>
  <si>
    <t>Кількість учнів на 1 педагогічного працівника</t>
  </si>
  <si>
    <t xml:space="preserve">4. </t>
  </si>
  <si>
    <t>якості</t>
  </si>
  <si>
    <t>Забезпеченість в коштах освітньої субвенції від загальної потреби</t>
  </si>
  <si>
    <t>%</t>
  </si>
  <si>
    <t>Розбіжності між фактичними та затвердженими результативними показниками не мають відхилення.</t>
  </si>
  <si>
    <t>Відхилення пояснюється відповідно зміною показників затрат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</si>
  <si>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</si>
  <si>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Забезпечено надання відповідних завдань закладів професійної (професійно-технічної) освіти,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освіти. За напрямами використання бюджетних коштів: " Забезпечення належного функціонування закладів" забезпечено виплату заробітної плати працівникам, сплату нарахувань на оплату праці з урахуванням затвердженого розпису асигнувань. Програми залишаються актуальними для подальшої реалізації.  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</si>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</sst>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166" fontId="5" fillId="0" borderId="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90"/>
  <sheetViews>
    <sheetView tabSelected="1" view="pageBreakPreview" topLeftCell="A78" zoomScale="60" zoomScaleNormal="100" workbookViewId="0">
      <selection activeCell="I103" sqref="I103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9.85546875" style="1" customWidth="1"/>
    <col min="7" max="8" width="3.5703125" style="1" customWidth="1"/>
    <col min="9" max="9" width="9.570312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5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7"/>
      <c r="C14" s="8"/>
      <c r="D14" s="9" t="s">
        <v>5</v>
      </c>
      <c r="E14" s="10"/>
      <c r="F14" s="10"/>
      <c r="G14" s="10"/>
      <c r="H14" s="10"/>
      <c r="I14" s="10"/>
      <c r="J14" s="10"/>
      <c r="K14" s="8"/>
      <c r="L14" s="11" t="s">
        <v>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5.95" customHeight="1" x14ac:dyDescent="0.2">
      <c r="A15" s="12"/>
      <c r="B15" s="12"/>
      <c r="C15" s="12"/>
      <c r="D15" s="13" t="s">
        <v>7</v>
      </c>
      <c r="E15" s="13"/>
      <c r="F15" s="13"/>
      <c r="G15" s="13"/>
      <c r="H15" s="13"/>
      <c r="I15" s="13"/>
      <c r="J15" s="13"/>
      <c r="K15" s="12"/>
      <c r="L15" s="14" t="s">
        <v>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" t="s">
        <v>9</v>
      </c>
      <c r="B17" s="7"/>
      <c r="C17" s="8"/>
      <c r="D17" s="9" t="s">
        <v>10</v>
      </c>
      <c r="E17" s="10"/>
      <c r="F17" s="10"/>
      <c r="G17" s="10"/>
      <c r="H17" s="10"/>
      <c r="I17" s="10"/>
      <c r="J17" s="10"/>
      <c r="K17" s="8"/>
      <c r="L17" s="11" t="s">
        <v>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79" ht="15.95" customHeight="1" x14ac:dyDescent="0.2">
      <c r="A18" s="12"/>
      <c r="B18" s="12"/>
      <c r="C18" s="12"/>
      <c r="D18" s="13" t="s">
        <v>7</v>
      </c>
      <c r="E18" s="13"/>
      <c r="F18" s="13"/>
      <c r="G18" s="13"/>
      <c r="H18" s="13"/>
      <c r="I18" s="13"/>
      <c r="J18" s="13"/>
      <c r="K18" s="12"/>
      <c r="L18" s="14" t="s">
        <v>11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5.25" customHeight="1" x14ac:dyDescent="0.2">
      <c r="A20" s="7" t="s">
        <v>12</v>
      </c>
      <c r="B20" s="7"/>
      <c r="C20" s="8"/>
      <c r="D20" s="9" t="s">
        <v>13</v>
      </c>
      <c r="E20" s="10"/>
      <c r="F20" s="10"/>
      <c r="G20" s="10"/>
      <c r="H20" s="10"/>
      <c r="I20" s="10"/>
      <c r="J20" s="10"/>
      <c r="K20" s="8"/>
      <c r="L20" s="9" t="s">
        <v>14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1" t="s">
        <v>15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79" ht="20.100000000000001" customHeight="1" x14ac:dyDescent="0.2">
      <c r="A21" s="12"/>
      <c r="B21" s="12"/>
      <c r="C21" s="12"/>
      <c r="D21" s="15" t="s">
        <v>7</v>
      </c>
      <c r="E21" s="15"/>
      <c r="F21" s="15"/>
      <c r="G21" s="15"/>
      <c r="H21" s="15"/>
      <c r="I21" s="15"/>
      <c r="J21" s="15"/>
      <c r="K21" s="12"/>
      <c r="L21" s="14" t="s">
        <v>16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 t="s">
        <v>17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3" spans="1:79" ht="15.75" customHeight="1" x14ac:dyDescent="0.2">
      <c r="A23" s="16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7" t="s">
        <v>19</v>
      </c>
      <c r="B24" s="17"/>
      <c r="C24" s="17"/>
      <c r="D24" s="17"/>
      <c r="E24" s="17"/>
      <c r="F24" s="17"/>
      <c r="G24" s="18" t="s">
        <v>20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/>
    </row>
    <row r="25" spans="1:79" ht="15.75" x14ac:dyDescent="0.2">
      <c r="A25" s="21">
        <v>1</v>
      </c>
      <c r="B25" s="21"/>
      <c r="C25" s="21"/>
      <c r="D25" s="21"/>
      <c r="E25" s="21"/>
      <c r="F25" s="21"/>
      <c r="G25" s="18">
        <v>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</row>
    <row r="26" spans="1:79" ht="10.5" hidden="1" customHeight="1" x14ac:dyDescent="0.2">
      <c r="A26" s="22" t="s">
        <v>21</v>
      </c>
      <c r="B26" s="22"/>
      <c r="C26" s="22"/>
      <c r="D26" s="22"/>
      <c r="E26" s="22"/>
      <c r="F26" s="22"/>
      <c r="G26" s="23" t="s">
        <v>22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  <c r="CA26" s="1" t="s">
        <v>23</v>
      </c>
    </row>
    <row r="27" spans="1:79" ht="40.5" customHeight="1" x14ac:dyDescent="0.2">
      <c r="A27" s="21" t="s">
        <v>4</v>
      </c>
      <c r="B27" s="21"/>
      <c r="C27" s="21"/>
      <c r="D27" s="21"/>
      <c r="E27" s="21"/>
      <c r="F27" s="21"/>
      <c r="G27" s="26" t="s">
        <v>24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</row>
    <row r="28" spans="1:79" ht="27" customHeight="1" x14ac:dyDescent="0.2">
      <c r="A28" s="21" t="s">
        <v>9</v>
      </c>
      <c r="B28" s="21"/>
      <c r="C28" s="21"/>
      <c r="D28" s="21"/>
      <c r="E28" s="21"/>
      <c r="F28" s="21"/>
      <c r="G28" s="26" t="s">
        <v>25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8"/>
    </row>
    <row r="29" spans="1:79" ht="27" customHeight="1" x14ac:dyDescent="0.2">
      <c r="A29" s="21" t="s">
        <v>12</v>
      </c>
      <c r="B29" s="21"/>
      <c r="C29" s="21"/>
      <c r="D29" s="21"/>
      <c r="E29" s="21"/>
      <c r="F29" s="21"/>
      <c r="G29" s="26" t="s">
        <v>26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8"/>
    </row>
    <row r="30" spans="1:79" ht="28.5" customHeight="1" x14ac:dyDescent="0.2">
      <c r="A30" s="21" t="s">
        <v>27</v>
      </c>
      <c r="B30" s="21"/>
      <c r="C30" s="21"/>
      <c r="D30" s="21"/>
      <c r="E30" s="21"/>
      <c r="F30" s="21"/>
      <c r="G30" s="26" t="s">
        <v>28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8"/>
      <c r="CA30" s="1" t="s">
        <v>29</v>
      </c>
    </row>
    <row r="31" spans="1:79" ht="12.75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1:79" ht="15.95" customHeight="1" x14ac:dyDescent="0.2">
      <c r="A32" s="16" t="s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45.75" customHeight="1" x14ac:dyDescent="0.2">
      <c r="A33" s="11" t="s">
        <v>31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2.75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</row>
    <row r="35" spans="1:79" ht="15.75" customHeight="1" x14ac:dyDescent="0.2">
      <c r="A35" s="16" t="s">
        <v>32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79" ht="27.75" customHeight="1" x14ac:dyDescent="0.2">
      <c r="A36" s="17" t="s">
        <v>19</v>
      </c>
      <c r="B36" s="17"/>
      <c r="C36" s="17"/>
      <c r="D36" s="17"/>
      <c r="E36" s="17"/>
      <c r="F36" s="17"/>
      <c r="G36" s="18" t="s">
        <v>33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</row>
    <row r="37" spans="1:79" ht="15.75" x14ac:dyDescent="0.2">
      <c r="A37" s="21">
        <v>1</v>
      </c>
      <c r="B37" s="21"/>
      <c r="C37" s="21"/>
      <c r="D37" s="21"/>
      <c r="E37" s="21"/>
      <c r="F37" s="21"/>
      <c r="G37" s="18">
        <v>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20"/>
    </row>
    <row r="38" spans="1:79" ht="10.5" hidden="1" customHeight="1" x14ac:dyDescent="0.2">
      <c r="A38" s="22" t="s">
        <v>34</v>
      </c>
      <c r="B38" s="22"/>
      <c r="C38" s="22"/>
      <c r="D38" s="22"/>
      <c r="E38" s="22"/>
      <c r="F38" s="22"/>
      <c r="G38" s="23" t="s">
        <v>22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  <c r="CA38" s="1" t="s">
        <v>35</v>
      </c>
    </row>
    <row r="39" spans="1:79" ht="38.25" customHeight="1" x14ac:dyDescent="0.2">
      <c r="A39" s="21" t="s">
        <v>4</v>
      </c>
      <c r="B39" s="21"/>
      <c r="C39" s="21"/>
      <c r="D39" s="21"/>
      <c r="E39" s="21"/>
      <c r="F39" s="21"/>
      <c r="G39" s="26" t="s">
        <v>36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3"/>
      <c r="CA39" s="1" t="s">
        <v>37</v>
      </c>
    </row>
    <row r="41" spans="1:79" ht="15.75" customHeight="1" x14ac:dyDescent="0.2">
      <c r="A41" s="16" t="s">
        <v>38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</row>
    <row r="42" spans="1:79" ht="15" customHeight="1" x14ac:dyDescent="0.2">
      <c r="A42" s="34" t="s">
        <v>39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</row>
    <row r="43" spans="1:79" ht="48" customHeight="1" x14ac:dyDescent="0.2">
      <c r="A43" s="21" t="s">
        <v>19</v>
      </c>
      <c r="B43" s="21"/>
      <c r="C43" s="21" t="s">
        <v>40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 t="s">
        <v>41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 t="s">
        <v>42</v>
      </c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 t="s">
        <v>43</v>
      </c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79" ht="36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 t="s">
        <v>44</v>
      </c>
      <c r="AB44" s="21"/>
      <c r="AC44" s="21"/>
      <c r="AD44" s="21"/>
      <c r="AE44" s="21"/>
      <c r="AF44" s="21" t="s">
        <v>45</v>
      </c>
      <c r="AG44" s="21"/>
      <c r="AH44" s="21"/>
      <c r="AI44" s="21"/>
      <c r="AJ44" s="21"/>
      <c r="AK44" s="21" t="s">
        <v>46</v>
      </c>
      <c r="AL44" s="21"/>
      <c r="AM44" s="21"/>
      <c r="AN44" s="21"/>
      <c r="AO44" s="21"/>
      <c r="AP44" s="21" t="s">
        <v>44</v>
      </c>
      <c r="AQ44" s="21"/>
      <c r="AR44" s="21"/>
      <c r="AS44" s="21"/>
      <c r="AT44" s="21"/>
      <c r="AU44" s="21" t="s">
        <v>45</v>
      </c>
      <c r="AV44" s="21"/>
      <c r="AW44" s="21"/>
      <c r="AX44" s="21"/>
      <c r="AY44" s="21"/>
      <c r="AZ44" s="21" t="s">
        <v>46</v>
      </c>
      <c r="BA44" s="21"/>
      <c r="BB44" s="21"/>
      <c r="BC44" s="21"/>
      <c r="BD44" s="21" t="s">
        <v>44</v>
      </c>
      <c r="BE44" s="21"/>
      <c r="BF44" s="21"/>
      <c r="BG44" s="21"/>
      <c r="BH44" s="21"/>
      <c r="BI44" s="21" t="s">
        <v>45</v>
      </c>
      <c r="BJ44" s="21"/>
      <c r="BK44" s="21"/>
      <c r="BL44" s="21"/>
      <c r="BM44" s="21"/>
      <c r="BN44" s="21" t="s">
        <v>47</v>
      </c>
      <c r="BO44" s="21"/>
      <c r="BP44" s="21"/>
      <c r="BQ44" s="21"/>
    </row>
    <row r="45" spans="1:79" ht="15.95" customHeight="1" x14ac:dyDescent="0.2">
      <c r="A45" s="35">
        <v>1</v>
      </c>
      <c r="B45" s="35"/>
      <c r="C45" s="35">
        <v>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6">
        <v>3</v>
      </c>
      <c r="AB45" s="37"/>
      <c r="AC45" s="37"/>
      <c r="AD45" s="37"/>
      <c r="AE45" s="38"/>
      <c r="AF45" s="36">
        <v>4</v>
      </c>
      <c r="AG45" s="37"/>
      <c r="AH45" s="37"/>
      <c r="AI45" s="37"/>
      <c r="AJ45" s="38"/>
      <c r="AK45" s="36">
        <v>5</v>
      </c>
      <c r="AL45" s="37"/>
      <c r="AM45" s="37"/>
      <c r="AN45" s="37"/>
      <c r="AO45" s="38"/>
      <c r="AP45" s="36">
        <v>6</v>
      </c>
      <c r="AQ45" s="37"/>
      <c r="AR45" s="37"/>
      <c r="AS45" s="37"/>
      <c r="AT45" s="38"/>
      <c r="AU45" s="36">
        <v>7</v>
      </c>
      <c r="AV45" s="37"/>
      <c r="AW45" s="37"/>
      <c r="AX45" s="37"/>
      <c r="AY45" s="38"/>
      <c r="AZ45" s="36">
        <v>8</v>
      </c>
      <c r="BA45" s="37"/>
      <c r="BB45" s="37"/>
      <c r="BC45" s="38"/>
      <c r="BD45" s="36">
        <v>9</v>
      </c>
      <c r="BE45" s="37"/>
      <c r="BF45" s="37"/>
      <c r="BG45" s="37"/>
      <c r="BH45" s="38"/>
      <c r="BI45" s="35">
        <v>10</v>
      </c>
      <c r="BJ45" s="35"/>
      <c r="BK45" s="35"/>
      <c r="BL45" s="35"/>
      <c r="BM45" s="35"/>
      <c r="BN45" s="35">
        <v>11</v>
      </c>
      <c r="BO45" s="35"/>
      <c r="BP45" s="35"/>
      <c r="BQ45" s="35"/>
    </row>
    <row r="46" spans="1:79" ht="15.75" hidden="1" customHeight="1" x14ac:dyDescent="0.2">
      <c r="A46" s="22" t="s">
        <v>34</v>
      </c>
      <c r="B46" s="22"/>
      <c r="C46" s="39" t="s">
        <v>22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41" t="s">
        <v>48</v>
      </c>
      <c r="AB46" s="41"/>
      <c r="AC46" s="41"/>
      <c r="AD46" s="41"/>
      <c r="AE46" s="41"/>
      <c r="AF46" s="41" t="s">
        <v>49</v>
      </c>
      <c r="AG46" s="41"/>
      <c r="AH46" s="41"/>
      <c r="AI46" s="41"/>
      <c r="AJ46" s="41"/>
      <c r="AK46" s="42" t="s">
        <v>50</v>
      </c>
      <c r="AL46" s="42"/>
      <c r="AM46" s="42"/>
      <c r="AN46" s="42"/>
      <c r="AO46" s="42"/>
      <c r="AP46" s="41" t="s">
        <v>51</v>
      </c>
      <c r="AQ46" s="41"/>
      <c r="AR46" s="41"/>
      <c r="AS46" s="41"/>
      <c r="AT46" s="41"/>
      <c r="AU46" s="41" t="s">
        <v>52</v>
      </c>
      <c r="AV46" s="41"/>
      <c r="AW46" s="41"/>
      <c r="AX46" s="41"/>
      <c r="AY46" s="41"/>
      <c r="AZ46" s="42" t="s">
        <v>50</v>
      </c>
      <c r="BA46" s="42"/>
      <c r="BB46" s="42"/>
      <c r="BC46" s="42"/>
      <c r="BD46" s="43" t="s">
        <v>53</v>
      </c>
      <c r="BE46" s="43"/>
      <c r="BF46" s="43"/>
      <c r="BG46" s="43"/>
      <c r="BH46" s="43"/>
      <c r="BI46" s="43" t="s">
        <v>53</v>
      </c>
      <c r="BJ46" s="43"/>
      <c r="BK46" s="43"/>
      <c r="BL46" s="43"/>
      <c r="BM46" s="43"/>
      <c r="BN46" s="44" t="s">
        <v>50</v>
      </c>
      <c r="BO46" s="44"/>
      <c r="BP46" s="44"/>
      <c r="BQ46" s="44"/>
      <c r="CA46" s="1" t="s">
        <v>54</v>
      </c>
    </row>
    <row r="47" spans="1:79" ht="29.25" customHeight="1" x14ac:dyDescent="0.2">
      <c r="A47" s="35" t="s">
        <v>4</v>
      </c>
      <c r="B47" s="35"/>
      <c r="C47" s="45" t="s">
        <v>55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/>
      <c r="AA47" s="48">
        <v>17771100</v>
      </c>
      <c r="AB47" s="49"/>
      <c r="AC47" s="49"/>
      <c r="AD47" s="49"/>
      <c r="AE47" s="50"/>
      <c r="AF47" s="48">
        <v>0</v>
      </c>
      <c r="AG47" s="49"/>
      <c r="AH47" s="49"/>
      <c r="AI47" s="49"/>
      <c r="AJ47" s="50"/>
      <c r="AK47" s="48">
        <f t="shared" ref="AK47" si="0">SUM(AA47:AJ47)</f>
        <v>17771100</v>
      </c>
      <c r="AL47" s="49"/>
      <c r="AM47" s="49"/>
      <c r="AN47" s="49"/>
      <c r="AO47" s="50"/>
      <c r="AP47" s="48">
        <v>17688640.899999999</v>
      </c>
      <c r="AQ47" s="49"/>
      <c r="AR47" s="49"/>
      <c r="AS47" s="49"/>
      <c r="AT47" s="50"/>
      <c r="AU47" s="48">
        <v>0</v>
      </c>
      <c r="AV47" s="49"/>
      <c r="AW47" s="49"/>
      <c r="AX47" s="49"/>
      <c r="AY47" s="50"/>
      <c r="AZ47" s="48">
        <f>AP47+AU47</f>
        <v>17688640.899999999</v>
      </c>
      <c r="BA47" s="49"/>
      <c r="BB47" s="49"/>
      <c r="BC47" s="50"/>
      <c r="BD47" s="48">
        <f>AP47-AA47</f>
        <v>-82459.10000000149</v>
      </c>
      <c r="BE47" s="49"/>
      <c r="BF47" s="49"/>
      <c r="BG47" s="49"/>
      <c r="BH47" s="50"/>
      <c r="BI47" s="51">
        <f t="shared" ref="BI47:BI48" si="1">AU47-AF47</f>
        <v>0</v>
      </c>
      <c r="BJ47" s="51"/>
      <c r="BK47" s="51"/>
      <c r="BL47" s="51"/>
      <c r="BM47" s="51"/>
      <c r="BN47" s="51">
        <f t="shared" ref="BN47" si="2">SUM(BD47:BM47)</f>
        <v>-82459.10000000149</v>
      </c>
      <c r="BO47" s="51"/>
      <c r="BP47" s="51"/>
      <c r="BQ47" s="51"/>
    </row>
    <row r="48" spans="1:79" s="56" customFormat="1" ht="15.75" x14ac:dyDescent="0.25">
      <c r="A48" s="52"/>
      <c r="B48" s="52"/>
      <c r="C48" s="53" t="s">
        <v>56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4"/>
      <c r="AA48" s="55">
        <f>SUM(AA47:AE47)</f>
        <v>17771100</v>
      </c>
      <c r="AB48" s="55"/>
      <c r="AC48" s="55"/>
      <c r="AD48" s="55"/>
      <c r="AE48" s="55"/>
      <c r="AF48" s="55">
        <f>SUM(AF47:AJ47)</f>
        <v>0</v>
      </c>
      <c r="AG48" s="55"/>
      <c r="AH48" s="55"/>
      <c r="AI48" s="55"/>
      <c r="AJ48" s="55"/>
      <c r="AK48" s="55">
        <f>AA48+AF48</f>
        <v>17771100</v>
      </c>
      <c r="AL48" s="55"/>
      <c r="AM48" s="55"/>
      <c r="AN48" s="55"/>
      <c r="AO48" s="55"/>
      <c r="AP48" s="55">
        <f>SUM(AP47:AT47)</f>
        <v>17688640.899999999</v>
      </c>
      <c r="AQ48" s="55"/>
      <c r="AR48" s="55"/>
      <c r="AS48" s="55"/>
      <c r="AT48" s="55"/>
      <c r="AU48" s="55">
        <f>SUM(AU47:AY47)</f>
        <v>0</v>
      </c>
      <c r="AV48" s="55"/>
      <c r="AW48" s="55"/>
      <c r="AX48" s="55"/>
      <c r="AY48" s="55"/>
      <c r="AZ48" s="55">
        <f t="shared" ref="AZ48" si="3">AP48+AU48</f>
        <v>17688640.899999999</v>
      </c>
      <c r="BA48" s="55"/>
      <c r="BB48" s="55"/>
      <c r="BC48" s="55"/>
      <c r="BD48" s="55">
        <f>AP48-AA48</f>
        <v>-82459.10000000149</v>
      </c>
      <c r="BE48" s="55"/>
      <c r="BF48" s="55"/>
      <c r="BG48" s="55"/>
      <c r="BH48" s="55"/>
      <c r="BI48" s="55">
        <f t="shared" si="1"/>
        <v>0</v>
      </c>
      <c r="BJ48" s="55"/>
      <c r="BK48" s="55"/>
      <c r="BL48" s="55"/>
      <c r="BM48" s="55"/>
      <c r="BN48" s="55">
        <f>BD48+BI48</f>
        <v>-82459.10000000149</v>
      </c>
      <c r="BO48" s="55"/>
      <c r="BP48" s="55"/>
      <c r="BQ48" s="55"/>
      <c r="CA48" s="56" t="s">
        <v>57</v>
      </c>
    </row>
    <row r="49" spans="1:79" s="60" customFormat="1" ht="37.5" customHeight="1" x14ac:dyDescent="0.2">
      <c r="A49" s="57" t="s">
        <v>58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9"/>
      <c r="CA49" s="60" t="s">
        <v>57</v>
      </c>
    </row>
    <row r="51" spans="1:79" ht="15.75" customHeight="1" x14ac:dyDescent="0.2">
      <c r="A51" s="16" t="s">
        <v>59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34" t="s">
        <v>39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79" ht="28.5" customHeight="1" x14ac:dyDescent="0.2">
      <c r="A53" s="21" t="s">
        <v>60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 t="s">
        <v>41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 t="s">
        <v>42</v>
      </c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 t="s">
        <v>43</v>
      </c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61"/>
      <c r="BN53" s="61"/>
      <c r="BO53" s="61"/>
      <c r="BP53" s="61"/>
      <c r="BQ53" s="61"/>
    </row>
    <row r="54" spans="1:79" ht="33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 t="s">
        <v>44</v>
      </c>
      <c r="R54" s="21"/>
      <c r="S54" s="21"/>
      <c r="T54" s="21"/>
      <c r="U54" s="21"/>
      <c r="V54" s="21" t="s">
        <v>45</v>
      </c>
      <c r="W54" s="21"/>
      <c r="X54" s="21"/>
      <c r="Y54" s="21"/>
      <c r="Z54" s="21"/>
      <c r="AA54" s="21" t="s">
        <v>46</v>
      </c>
      <c r="AB54" s="21"/>
      <c r="AC54" s="21"/>
      <c r="AD54" s="21"/>
      <c r="AE54" s="21"/>
      <c r="AF54" s="21"/>
      <c r="AG54" s="21" t="s">
        <v>44</v>
      </c>
      <c r="AH54" s="21"/>
      <c r="AI54" s="21"/>
      <c r="AJ54" s="21"/>
      <c r="AK54" s="21"/>
      <c r="AL54" s="21" t="s">
        <v>45</v>
      </c>
      <c r="AM54" s="21"/>
      <c r="AN54" s="21"/>
      <c r="AO54" s="21"/>
      <c r="AP54" s="21"/>
      <c r="AQ54" s="21" t="s">
        <v>46</v>
      </c>
      <c r="AR54" s="21"/>
      <c r="AS54" s="21"/>
      <c r="AT54" s="21"/>
      <c r="AU54" s="21"/>
      <c r="AV54" s="21"/>
      <c r="AW54" s="62" t="s">
        <v>44</v>
      </c>
      <c r="AX54" s="63"/>
      <c r="AY54" s="63"/>
      <c r="AZ54" s="63"/>
      <c r="BA54" s="64"/>
      <c r="BB54" s="62" t="s">
        <v>45</v>
      </c>
      <c r="BC54" s="63"/>
      <c r="BD54" s="63"/>
      <c r="BE54" s="63"/>
      <c r="BF54" s="64"/>
      <c r="BG54" s="21" t="s">
        <v>46</v>
      </c>
      <c r="BH54" s="21"/>
      <c r="BI54" s="21"/>
      <c r="BJ54" s="21"/>
      <c r="BK54" s="21"/>
      <c r="BL54" s="21"/>
      <c r="BM54" s="61"/>
      <c r="BN54" s="61"/>
      <c r="BO54" s="61"/>
      <c r="BP54" s="61"/>
      <c r="BQ54" s="61"/>
    </row>
    <row r="55" spans="1:79" ht="15.95" customHeight="1" x14ac:dyDescent="0.25">
      <c r="A55" s="21">
        <v>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>
        <v>2</v>
      </c>
      <c r="R55" s="21"/>
      <c r="S55" s="21"/>
      <c r="T55" s="21"/>
      <c r="U55" s="21"/>
      <c r="V55" s="21">
        <v>3</v>
      </c>
      <c r="W55" s="21"/>
      <c r="X55" s="21"/>
      <c r="Y55" s="21"/>
      <c r="Z55" s="21"/>
      <c r="AA55" s="21">
        <v>4</v>
      </c>
      <c r="AB55" s="21"/>
      <c r="AC55" s="21"/>
      <c r="AD55" s="21"/>
      <c r="AE55" s="21"/>
      <c r="AF55" s="21"/>
      <c r="AG55" s="21">
        <v>5</v>
      </c>
      <c r="AH55" s="21"/>
      <c r="AI55" s="21"/>
      <c r="AJ55" s="21"/>
      <c r="AK55" s="21"/>
      <c r="AL55" s="21">
        <v>6</v>
      </c>
      <c r="AM55" s="21"/>
      <c r="AN55" s="21"/>
      <c r="AO55" s="21"/>
      <c r="AP55" s="21"/>
      <c r="AQ55" s="21">
        <v>7</v>
      </c>
      <c r="AR55" s="21"/>
      <c r="AS55" s="21"/>
      <c r="AT55" s="21"/>
      <c r="AU55" s="21"/>
      <c r="AV55" s="21"/>
      <c r="AW55" s="21">
        <v>8</v>
      </c>
      <c r="AX55" s="21"/>
      <c r="AY55" s="21"/>
      <c r="AZ55" s="21"/>
      <c r="BA55" s="21"/>
      <c r="BB55" s="65">
        <v>9</v>
      </c>
      <c r="BC55" s="65"/>
      <c r="BD55" s="65"/>
      <c r="BE55" s="65"/>
      <c r="BF55" s="65"/>
      <c r="BG55" s="65">
        <v>10</v>
      </c>
      <c r="BH55" s="65"/>
      <c r="BI55" s="65"/>
      <c r="BJ55" s="65"/>
      <c r="BK55" s="65"/>
      <c r="BL55" s="65"/>
      <c r="BM55" s="66"/>
      <c r="BN55" s="66"/>
      <c r="BO55" s="66"/>
      <c r="BP55" s="66"/>
      <c r="BQ55" s="66"/>
    </row>
    <row r="56" spans="1:79" ht="18" hidden="1" customHeight="1" x14ac:dyDescent="0.2">
      <c r="A56" s="67" t="s">
        <v>22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41" t="s">
        <v>48</v>
      </c>
      <c r="R56" s="41"/>
      <c r="S56" s="41"/>
      <c r="T56" s="41"/>
      <c r="U56" s="41"/>
      <c r="V56" s="41" t="s">
        <v>49</v>
      </c>
      <c r="W56" s="41"/>
      <c r="X56" s="41"/>
      <c r="Y56" s="41"/>
      <c r="Z56" s="41"/>
      <c r="AA56" s="42" t="s">
        <v>50</v>
      </c>
      <c r="AB56" s="44"/>
      <c r="AC56" s="44"/>
      <c r="AD56" s="44"/>
      <c r="AE56" s="44"/>
      <c r="AF56" s="44"/>
      <c r="AG56" s="41" t="s">
        <v>51</v>
      </c>
      <c r="AH56" s="41"/>
      <c r="AI56" s="41"/>
      <c r="AJ56" s="41"/>
      <c r="AK56" s="41"/>
      <c r="AL56" s="41" t="s">
        <v>52</v>
      </c>
      <c r="AM56" s="41"/>
      <c r="AN56" s="41"/>
      <c r="AO56" s="41"/>
      <c r="AP56" s="41"/>
      <c r="AQ56" s="42" t="s">
        <v>50</v>
      </c>
      <c r="AR56" s="44"/>
      <c r="AS56" s="44"/>
      <c r="AT56" s="44"/>
      <c r="AU56" s="44"/>
      <c r="AV56" s="44"/>
      <c r="AW56" s="68" t="s">
        <v>61</v>
      </c>
      <c r="AX56" s="69"/>
      <c r="AY56" s="69"/>
      <c r="AZ56" s="69"/>
      <c r="BA56" s="70"/>
      <c r="BB56" s="68" t="s">
        <v>61</v>
      </c>
      <c r="BC56" s="69"/>
      <c r="BD56" s="69"/>
      <c r="BE56" s="69"/>
      <c r="BF56" s="70"/>
      <c r="BG56" s="44" t="s">
        <v>50</v>
      </c>
      <c r="BH56" s="44"/>
      <c r="BI56" s="44"/>
      <c r="BJ56" s="44"/>
      <c r="BK56" s="44"/>
      <c r="BL56" s="44"/>
      <c r="BM56" s="71"/>
      <c r="BN56" s="71"/>
      <c r="BO56" s="71"/>
      <c r="BP56" s="71"/>
      <c r="BQ56" s="71"/>
      <c r="CA56" s="1" t="s">
        <v>62</v>
      </c>
    </row>
    <row r="57" spans="1:79" ht="58.5" customHeight="1" x14ac:dyDescent="0.25">
      <c r="A57" s="57" t="s">
        <v>63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9"/>
      <c r="Q57" s="72">
        <f>AA47</f>
        <v>17771100</v>
      </c>
      <c r="R57" s="72"/>
      <c r="S57" s="72"/>
      <c r="T57" s="72"/>
      <c r="U57" s="72"/>
      <c r="V57" s="72">
        <v>0</v>
      </c>
      <c r="W57" s="72"/>
      <c r="X57" s="72"/>
      <c r="Y57" s="72"/>
      <c r="Z57" s="72"/>
      <c r="AA57" s="72">
        <f>SUM(Q57:Z57)</f>
        <v>17771100</v>
      </c>
      <c r="AB57" s="72"/>
      <c r="AC57" s="72"/>
      <c r="AD57" s="72"/>
      <c r="AE57" s="72"/>
      <c r="AF57" s="72"/>
      <c r="AG57" s="72">
        <f>AP47</f>
        <v>17688640.899999999</v>
      </c>
      <c r="AH57" s="72"/>
      <c r="AI57" s="72"/>
      <c r="AJ57" s="72"/>
      <c r="AK57" s="72"/>
      <c r="AL57" s="72">
        <v>0</v>
      </c>
      <c r="AM57" s="72"/>
      <c r="AN57" s="72"/>
      <c r="AO57" s="72"/>
      <c r="AP57" s="72"/>
      <c r="AQ57" s="72">
        <f>AG57+AL57</f>
        <v>17688640.899999999</v>
      </c>
      <c r="AR57" s="72"/>
      <c r="AS57" s="72"/>
      <c r="AT57" s="72"/>
      <c r="AU57" s="72"/>
      <c r="AV57" s="72"/>
      <c r="AW57" s="72">
        <f>AG57-Q57</f>
        <v>-82459.10000000149</v>
      </c>
      <c r="AX57" s="72"/>
      <c r="AY57" s="72"/>
      <c r="AZ57" s="72"/>
      <c r="BA57" s="72"/>
      <c r="BB57" s="72">
        <f>AL57-V57</f>
        <v>0</v>
      </c>
      <c r="BC57" s="72"/>
      <c r="BD57" s="72"/>
      <c r="BE57" s="72"/>
      <c r="BF57" s="72"/>
      <c r="BG57" s="72">
        <f>SUM(AW57:BF57)</f>
        <v>-82459.10000000149</v>
      </c>
      <c r="BH57" s="72"/>
      <c r="BI57" s="72"/>
      <c r="BJ57" s="72"/>
      <c r="BK57" s="72"/>
      <c r="BL57" s="72"/>
      <c r="BM57" s="66"/>
      <c r="BN57" s="66"/>
      <c r="BO57" s="66"/>
      <c r="BP57" s="66"/>
      <c r="BQ57" s="66"/>
    </row>
    <row r="58" spans="1:79" s="56" customFormat="1" ht="15.75" x14ac:dyDescent="0.25">
      <c r="A58" s="73" t="s">
        <v>64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55">
        <f>SUM(Q57:U57)</f>
        <v>17771100</v>
      </c>
      <c r="R58" s="55"/>
      <c r="S58" s="55"/>
      <c r="T58" s="55"/>
      <c r="U58" s="55"/>
      <c r="V58" s="55">
        <f>SUM(V57:Z57)</f>
        <v>0</v>
      </c>
      <c r="W58" s="55"/>
      <c r="X58" s="55"/>
      <c r="Y58" s="55"/>
      <c r="Z58" s="55"/>
      <c r="AA58" s="55">
        <f>AA57</f>
        <v>17771100</v>
      </c>
      <c r="AB58" s="55"/>
      <c r="AC58" s="55"/>
      <c r="AD58" s="55"/>
      <c r="AE58" s="55"/>
      <c r="AF58" s="55"/>
      <c r="AG58" s="55">
        <f>AG57</f>
        <v>17688640.899999999</v>
      </c>
      <c r="AH58" s="55"/>
      <c r="AI58" s="55"/>
      <c r="AJ58" s="55"/>
      <c r="AK58" s="55"/>
      <c r="AL58" s="55">
        <f>AU48</f>
        <v>0</v>
      </c>
      <c r="AM58" s="55"/>
      <c r="AN58" s="55"/>
      <c r="AO58" s="55"/>
      <c r="AP58" s="55"/>
      <c r="AQ58" s="55">
        <f>AG58+AL58</f>
        <v>17688640.899999999</v>
      </c>
      <c r="AR58" s="55"/>
      <c r="AS58" s="55"/>
      <c r="AT58" s="55"/>
      <c r="AU58" s="55"/>
      <c r="AV58" s="55"/>
      <c r="AW58" s="55">
        <f>SUM(AW57:BA57)</f>
        <v>-82459.10000000149</v>
      </c>
      <c r="AX58" s="55"/>
      <c r="AY58" s="55"/>
      <c r="AZ58" s="55"/>
      <c r="BA58" s="55"/>
      <c r="BB58" s="55">
        <f>SUM(BB57:BF57)</f>
        <v>0</v>
      </c>
      <c r="BC58" s="55"/>
      <c r="BD58" s="55"/>
      <c r="BE58" s="55"/>
      <c r="BF58" s="55"/>
      <c r="BG58" s="55">
        <f>AW58+BB58</f>
        <v>-82459.10000000149</v>
      </c>
      <c r="BH58" s="55"/>
      <c r="BI58" s="55"/>
      <c r="BJ58" s="55"/>
      <c r="BK58" s="55"/>
      <c r="BL58" s="55"/>
      <c r="BM58" s="74"/>
      <c r="BN58" s="74"/>
      <c r="BO58" s="74"/>
      <c r="BP58" s="74"/>
      <c r="BQ58" s="74"/>
      <c r="CA58" s="56" t="s">
        <v>65</v>
      </c>
    </row>
    <row r="60" spans="1:79" ht="15.75" customHeight="1" x14ac:dyDescent="0.2">
      <c r="A60" s="16" t="s">
        <v>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2" spans="1:79" ht="45" customHeight="1" x14ac:dyDescent="0.2">
      <c r="A62" s="75" t="s">
        <v>67</v>
      </c>
      <c r="B62" s="76"/>
      <c r="C62" s="75" t="s">
        <v>68</v>
      </c>
      <c r="D62" s="15"/>
      <c r="E62" s="15"/>
      <c r="F62" s="15"/>
      <c r="G62" s="15"/>
      <c r="H62" s="15"/>
      <c r="I62" s="76"/>
      <c r="J62" s="75" t="s">
        <v>69</v>
      </c>
      <c r="K62" s="15"/>
      <c r="L62" s="15"/>
      <c r="M62" s="15"/>
      <c r="N62" s="76"/>
      <c r="O62" s="75" t="s">
        <v>70</v>
      </c>
      <c r="P62" s="15"/>
      <c r="Q62" s="15"/>
      <c r="R62" s="15"/>
      <c r="S62" s="15"/>
      <c r="T62" s="15"/>
      <c r="U62" s="15"/>
      <c r="V62" s="15"/>
      <c r="W62" s="15"/>
      <c r="X62" s="76"/>
      <c r="Y62" s="21" t="s">
        <v>41</v>
      </c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 t="s">
        <v>71</v>
      </c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77" t="s">
        <v>43</v>
      </c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1:79" ht="32.25" customHeight="1" x14ac:dyDescent="0.2">
      <c r="A63" s="80"/>
      <c r="B63" s="81"/>
      <c r="C63" s="80"/>
      <c r="D63" s="82"/>
      <c r="E63" s="82"/>
      <c r="F63" s="82"/>
      <c r="G63" s="82"/>
      <c r="H63" s="82"/>
      <c r="I63" s="81"/>
      <c r="J63" s="80"/>
      <c r="K63" s="82"/>
      <c r="L63" s="82"/>
      <c r="M63" s="82"/>
      <c r="N63" s="81"/>
      <c r="O63" s="80"/>
      <c r="P63" s="82"/>
      <c r="Q63" s="82"/>
      <c r="R63" s="82"/>
      <c r="S63" s="82"/>
      <c r="T63" s="82"/>
      <c r="U63" s="82"/>
      <c r="V63" s="82"/>
      <c r="W63" s="82"/>
      <c r="X63" s="81"/>
      <c r="Y63" s="62" t="s">
        <v>44</v>
      </c>
      <c r="Z63" s="63"/>
      <c r="AA63" s="63"/>
      <c r="AB63" s="63"/>
      <c r="AC63" s="64"/>
      <c r="AD63" s="62" t="s">
        <v>45</v>
      </c>
      <c r="AE63" s="63"/>
      <c r="AF63" s="63"/>
      <c r="AG63" s="63"/>
      <c r="AH63" s="64"/>
      <c r="AI63" s="21" t="s">
        <v>46</v>
      </c>
      <c r="AJ63" s="21"/>
      <c r="AK63" s="21"/>
      <c r="AL63" s="21"/>
      <c r="AM63" s="21"/>
      <c r="AN63" s="21" t="s">
        <v>44</v>
      </c>
      <c r="AO63" s="21"/>
      <c r="AP63" s="21"/>
      <c r="AQ63" s="21"/>
      <c r="AR63" s="21"/>
      <c r="AS63" s="21" t="s">
        <v>45</v>
      </c>
      <c r="AT63" s="21"/>
      <c r="AU63" s="21"/>
      <c r="AV63" s="21"/>
      <c r="AW63" s="21"/>
      <c r="AX63" s="21" t="s">
        <v>46</v>
      </c>
      <c r="AY63" s="21"/>
      <c r="AZ63" s="21"/>
      <c r="BA63" s="21"/>
      <c r="BB63" s="21"/>
      <c r="BC63" s="21" t="s">
        <v>44</v>
      </c>
      <c r="BD63" s="21"/>
      <c r="BE63" s="21"/>
      <c r="BF63" s="21"/>
      <c r="BG63" s="21"/>
      <c r="BH63" s="21" t="s">
        <v>45</v>
      </c>
      <c r="BI63" s="21"/>
      <c r="BJ63" s="21"/>
      <c r="BK63" s="21"/>
      <c r="BL63" s="21"/>
      <c r="BM63" s="21" t="s">
        <v>46</v>
      </c>
      <c r="BN63" s="21"/>
      <c r="BO63" s="21"/>
      <c r="BP63" s="21"/>
      <c r="BQ63" s="21"/>
      <c r="BR63" s="61"/>
      <c r="BS63" s="61"/>
      <c r="BT63" s="61"/>
      <c r="BU63" s="61"/>
      <c r="BV63" s="61"/>
      <c r="BW63" s="61"/>
      <c r="BX63" s="61"/>
      <c r="BY63" s="61"/>
      <c r="BZ63" s="79"/>
    </row>
    <row r="64" spans="1:79" ht="15.95" customHeight="1" x14ac:dyDescent="0.2">
      <c r="A64" s="21">
        <v>1</v>
      </c>
      <c r="B64" s="21"/>
      <c r="C64" s="21">
        <v>2</v>
      </c>
      <c r="D64" s="21"/>
      <c r="E64" s="21"/>
      <c r="F64" s="21"/>
      <c r="G64" s="21"/>
      <c r="H64" s="21"/>
      <c r="I64" s="21"/>
      <c r="J64" s="21">
        <v>3</v>
      </c>
      <c r="K64" s="21"/>
      <c r="L64" s="21"/>
      <c r="M64" s="21"/>
      <c r="N64" s="21"/>
      <c r="O64" s="21">
        <v>4</v>
      </c>
      <c r="P64" s="21"/>
      <c r="Q64" s="21"/>
      <c r="R64" s="21"/>
      <c r="S64" s="21"/>
      <c r="T64" s="21"/>
      <c r="U64" s="21"/>
      <c r="V64" s="21"/>
      <c r="W64" s="21"/>
      <c r="X64" s="21"/>
      <c r="Y64" s="21">
        <v>5</v>
      </c>
      <c r="Z64" s="21"/>
      <c r="AA64" s="21"/>
      <c r="AB64" s="21"/>
      <c r="AC64" s="21"/>
      <c r="AD64" s="21">
        <v>6</v>
      </c>
      <c r="AE64" s="21"/>
      <c r="AF64" s="21"/>
      <c r="AG64" s="21"/>
      <c r="AH64" s="21"/>
      <c r="AI64" s="21">
        <v>7</v>
      </c>
      <c r="AJ64" s="21"/>
      <c r="AK64" s="21"/>
      <c r="AL64" s="21"/>
      <c r="AM64" s="21"/>
      <c r="AN64" s="62">
        <v>8</v>
      </c>
      <c r="AO64" s="63"/>
      <c r="AP64" s="63"/>
      <c r="AQ64" s="63"/>
      <c r="AR64" s="64"/>
      <c r="AS64" s="62">
        <v>9</v>
      </c>
      <c r="AT64" s="63"/>
      <c r="AU64" s="63"/>
      <c r="AV64" s="63"/>
      <c r="AW64" s="64"/>
      <c r="AX64" s="62">
        <v>10</v>
      </c>
      <c r="AY64" s="63"/>
      <c r="AZ64" s="63"/>
      <c r="BA64" s="63"/>
      <c r="BB64" s="64"/>
      <c r="BC64" s="62">
        <v>11</v>
      </c>
      <c r="BD64" s="63"/>
      <c r="BE64" s="63"/>
      <c r="BF64" s="63"/>
      <c r="BG64" s="64"/>
      <c r="BH64" s="62">
        <v>12</v>
      </c>
      <c r="BI64" s="63"/>
      <c r="BJ64" s="63"/>
      <c r="BK64" s="63"/>
      <c r="BL64" s="64"/>
      <c r="BM64" s="62">
        <v>13</v>
      </c>
      <c r="BN64" s="63"/>
      <c r="BO64" s="63"/>
      <c r="BP64" s="63"/>
      <c r="BQ64" s="64"/>
      <c r="BR64" s="61"/>
      <c r="BS64" s="61"/>
      <c r="BT64" s="61"/>
      <c r="BU64" s="61"/>
      <c r="BV64" s="61"/>
      <c r="BW64" s="61"/>
      <c r="BX64" s="61"/>
      <c r="BY64" s="61"/>
      <c r="BZ64" s="79"/>
    </row>
    <row r="65" spans="1:79" ht="12.75" hidden="1" customHeight="1" x14ac:dyDescent="0.2">
      <c r="A65" s="22" t="s">
        <v>21</v>
      </c>
      <c r="B65" s="22"/>
      <c r="C65" s="23" t="s">
        <v>22</v>
      </c>
      <c r="D65" s="24"/>
      <c r="E65" s="24"/>
      <c r="F65" s="24"/>
      <c r="G65" s="24"/>
      <c r="H65" s="24"/>
      <c r="I65" s="25"/>
      <c r="J65" s="22" t="s">
        <v>72</v>
      </c>
      <c r="K65" s="22"/>
      <c r="L65" s="22"/>
      <c r="M65" s="22"/>
      <c r="N65" s="22"/>
      <c r="O65" s="67" t="s">
        <v>73</v>
      </c>
      <c r="P65" s="67"/>
      <c r="Q65" s="67"/>
      <c r="R65" s="67"/>
      <c r="S65" s="67"/>
      <c r="T65" s="67"/>
      <c r="U65" s="67"/>
      <c r="V65" s="67"/>
      <c r="W65" s="67"/>
      <c r="X65" s="23"/>
      <c r="Y65" s="41" t="s">
        <v>48</v>
      </c>
      <c r="Z65" s="41"/>
      <c r="AA65" s="41"/>
      <c r="AB65" s="41"/>
      <c r="AC65" s="41"/>
      <c r="AD65" s="41" t="s">
        <v>74</v>
      </c>
      <c r="AE65" s="41"/>
      <c r="AF65" s="41"/>
      <c r="AG65" s="41"/>
      <c r="AH65" s="41"/>
      <c r="AI65" s="41" t="s">
        <v>50</v>
      </c>
      <c r="AJ65" s="41"/>
      <c r="AK65" s="41"/>
      <c r="AL65" s="41"/>
      <c r="AM65" s="41"/>
      <c r="AN65" s="41" t="s">
        <v>75</v>
      </c>
      <c r="AO65" s="41"/>
      <c r="AP65" s="41"/>
      <c r="AQ65" s="41"/>
      <c r="AR65" s="41"/>
      <c r="AS65" s="41" t="s">
        <v>51</v>
      </c>
      <c r="AT65" s="41"/>
      <c r="AU65" s="41"/>
      <c r="AV65" s="41"/>
      <c r="AW65" s="41"/>
      <c r="AX65" s="41" t="s">
        <v>50</v>
      </c>
      <c r="AY65" s="41"/>
      <c r="AZ65" s="41"/>
      <c r="BA65" s="41"/>
      <c r="BB65" s="41"/>
      <c r="BC65" s="41" t="s">
        <v>76</v>
      </c>
      <c r="BD65" s="41"/>
      <c r="BE65" s="41"/>
      <c r="BF65" s="41"/>
      <c r="BG65" s="41"/>
      <c r="BH65" s="41" t="s">
        <v>76</v>
      </c>
      <c r="BI65" s="41"/>
      <c r="BJ65" s="41"/>
      <c r="BK65" s="41"/>
      <c r="BL65" s="41"/>
      <c r="BM65" s="83" t="s">
        <v>50</v>
      </c>
      <c r="BN65" s="83"/>
      <c r="BO65" s="83"/>
      <c r="BP65" s="83"/>
      <c r="BQ65" s="83"/>
      <c r="BR65" s="84"/>
      <c r="BS65" s="84"/>
      <c r="BT65" s="79"/>
      <c r="BU65" s="79"/>
      <c r="BV65" s="79"/>
      <c r="BW65" s="79"/>
      <c r="BX65" s="79"/>
      <c r="BY65" s="79"/>
      <c r="BZ65" s="79"/>
      <c r="CA65" s="1" t="s">
        <v>77</v>
      </c>
    </row>
    <row r="66" spans="1:79" ht="15.75" x14ac:dyDescent="0.2">
      <c r="A66" s="62" t="s">
        <v>4</v>
      </c>
      <c r="B66" s="64"/>
      <c r="C66" s="85" t="s">
        <v>78</v>
      </c>
      <c r="D66" s="86"/>
      <c r="E66" s="86"/>
      <c r="F66" s="86"/>
      <c r="G66" s="86"/>
      <c r="H66" s="86"/>
      <c r="I66" s="87"/>
      <c r="J66" s="85"/>
      <c r="K66" s="86"/>
      <c r="L66" s="86"/>
      <c r="M66" s="86"/>
      <c r="N66" s="87"/>
      <c r="O66" s="85"/>
      <c r="P66" s="86"/>
      <c r="Q66" s="86"/>
      <c r="R66" s="86"/>
      <c r="S66" s="86"/>
      <c r="T66" s="86"/>
      <c r="U66" s="86"/>
      <c r="V66" s="86"/>
      <c r="W66" s="86"/>
      <c r="X66" s="87"/>
      <c r="Y66" s="88"/>
      <c r="Z66" s="89"/>
      <c r="AA66" s="89"/>
      <c r="AB66" s="89"/>
      <c r="AC66" s="90"/>
      <c r="AD66" s="88"/>
      <c r="AE66" s="89"/>
      <c r="AF66" s="89"/>
      <c r="AG66" s="89"/>
      <c r="AH66" s="90"/>
      <c r="AI66" s="88"/>
      <c r="AJ66" s="89"/>
      <c r="AK66" s="89"/>
      <c r="AL66" s="89"/>
      <c r="AM66" s="90"/>
      <c r="AN66" s="88"/>
      <c r="AO66" s="89"/>
      <c r="AP66" s="89"/>
      <c r="AQ66" s="89"/>
      <c r="AR66" s="90"/>
      <c r="AS66" s="88"/>
      <c r="AT66" s="89"/>
      <c r="AU66" s="89"/>
      <c r="AV66" s="89"/>
      <c r="AW66" s="90"/>
      <c r="AX66" s="91"/>
      <c r="AY66" s="92"/>
      <c r="AZ66" s="92"/>
      <c r="BA66" s="92"/>
      <c r="BB66" s="93"/>
      <c r="BC66" s="91"/>
      <c r="BD66" s="92"/>
      <c r="BE66" s="92"/>
      <c r="BF66" s="92"/>
      <c r="BG66" s="93"/>
      <c r="BH66" s="91"/>
      <c r="BI66" s="92"/>
      <c r="BJ66" s="92"/>
      <c r="BK66" s="92"/>
      <c r="BL66" s="93"/>
      <c r="BM66" s="91"/>
      <c r="BN66" s="92"/>
      <c r="BO66" s="92"/>
      <c r="BP66" s="92"/>
      <c r="BQ66" s="93"/>
      <c r="BR66" s="94"/>
      <c r="BS66" s="94"/>
      <c r="BT66" s="94"/>
      <c r="BU66" s="94"/>
      <c r="BV66" s="94"/>
      <c r="BW66" s="94"/>
      <c r="BX66" s="94"/>
      <c r="BY66" s="94"/>
      <c r="BZ66" s="79"/>
      <c r="CA66" s="1" t="s">
        <v>79</v>
      </c>
    </row>
    <row r="67" spans="1:79" ht="41.25" customHeight="1" x14ac:dyDescent="0.2">
      <c r="A67" s="62"/>
      <c r="B67" s="64"/>
      <c r="C67" s="95" t="s">
        <v>80</v>
      </c>
      <c r="D67" s="96"/>
      <c r="E67" s="96"/>
      <c r="F67" s="96"/>
      <c r="G67" s="96"/>
      <c r="H67" s="96"/>
      <c r="I67" s="97"/>
      <c r="J67" s="85" t="s">
        <v>81</v>
      </c>
      <c r="K67" s="86"/>
      <c r="L67" s="86"/>
      <c r="M67" s="86"/>
      <c r="N67" s="87"/>
      <c r="O67" s="85" t="s">
        <v>82</v>
      </c>
      <c r="P67" s="86"/>
      <c r="Q67" s="86"/>
      <c r="R67" s="86"/>
      <c r="S67" s="86"/>
      <c r="T67" s="86"/>
      <c r="U67" s="86"/>
      <c r="V67" s="86"/>
      <c r="W67" s="86"/>
      <c r="X67" s="87"/>
      <c r="Y67" s="88">
        <v>6</v>
      </c>
      <c r="Z67" s="89"/>
      <c r="AA67" s="89"/>
      <c r="AB67" s="89"/>
      <c r="AC67" s="90"/>
      <c r="AD67" s="88"/>
      <c r="AE67" s="89"/>
      <c r="AF67" s="89"/>
      <c r="AG67" s="89"/>
      <c r="AH67" s="90"/>
      <c r="AI67" s="88">
        <f>SUM(Y67:AH67)</f>
        <v>6</v>
      </c>
      <c r="AJ67" s="89"/>
      <c r="AK67" s="89"/>
      <c r="AL67" s="89"/>
      <c r="AM67" s="90"/>
      <c r="AN67" s="88">
        <v>6</v>
      </c>
      <c r="AO67" s="89"/>
      <c r="AP67" s="89"/>
      <c r="AQ67" s="89"/>
      <c r="AR67" s="90"/>
      <c r="AS67" s="88"/>
      <c r="AT67" s="89"/>
      <c r="AU67" s="89"/>
      <c r="AV67" s="89"/>
      <c r="AW67" s="90"/>
      <c r="AX67" s="98">
        <f>SUM(AN67:AW67)</f>
        <v>6</v>
      </c>
      <c r="AY67" s="99"/>
      <c r="AZ67" s="99"/>
      <c r="BA67" s="99"/>
      <c r="BB67" s="100"/>
      <c r="BC67" s="98">
        <f>AN67-Y67</f>
        <v>0</v>
      </c>
      <c r="BD67" s="99"/>
      <c r="BE67" s="99"/>
      <c r="BF67" s="99"/>
      <c r="BG67" s="100"/>
      <c r="BH67" s="98">
        <f>AS67-AD67</f>
        <v>0</v>
      </c>
      <c r="BI67" s="99"/>
      <c r="BJ67" s="99"/>
      <c r="BK67" s="99"/>
      <c r="BL67" s="100"/>
      <c r="BM67" s="98">
        <f>SUM(BC67:BL67)</f>
        <v>0</v>
      </c>
      <c r="BN67" s="99"/>
      <c r="BO67" s="99"/>
      <c r="BP67" s="99"/>
      <c r="BQ67" s="100"/>
      <c r="BR67" s="94"/>
      <c r="BS67" s="94"/>
      <c r="BT67" s="94"/>
      <c r="BU67" s="94"/>
      <c r="BV67" s="94"/>
      <c r="BW67" s="94"/>
      <c r="BX67" s="94"/>
      <c r="BY67" s="94"/>
      <c r="BZ67" s="79"/>
      <c r="CA67" s="1" t="s">
        <v>79</v>
      </c>
    </row>
    <row r="68" spans="1:79" ht="79.5" customHeight="1" x14ac:dyDescent="0.2">
      <c r="A68" s="62"/>
      <c r="B68" s="64"/>
      <c r="C68" s="95" t="s">
        <v>83</v>
      </c>
      <c r="D68" s="96"/>
      <c r="E68" s="96"/>
      <c r="F68" s="96"/>
      <c r="G68" s="96"/>
      <c r="H68" s="96"/>
      <c r="I68" s="97"/>
      <c r="J68" s="85" t="s">
        <v>81</v>
      </c>
      <c r="K68" s="86"/>
      <c r="L68" s="86"/>
      <c r="M68" s="86"/>
      <c r="N68" s="87"/>
      <c r="O68" s="85" t="s">
        <v>84</v>
      </c>
      <c r="P68" s="86"/>
      <c r="Q68" s="86"/>
      <c r="R68" s="86"/>
      <c r="S68" s="86"/>
      <c r="T68" s="86"/>
      <c r="U68" s="86"/>
      <c r="V68" s="86"/>
      <c r="W68" s="86"/>
      <c r="X68" s="87"/>
      <c r="Y68" s="88">
        <v>84.16</v>
      </c>
      <c r="Z68" s="89"/>
      <c r="AA68" s="89"/>
      <c r="AB68" s="89"/>
      <c r="AC68" s="90"/>
      <c r="AD68" s="88"/>
      <c r="AE68" s="89"/>
      <c r="AF68" s="89"/>
      <c r="AG68" s="89"/>
      <c r="AH68" s="90"/>
      <c r="AI68" s="88">
        <f t="shared" ref="AI68" si="4">SUM(Y68:AH68)</f>
        <v>84.16</v>
      </c>
      <c r="AJ68" s="89"/>
      <c r="AK68" s="89"/>
      <c r="AL68" s="89"/>
      <c r="AM68" s="90"/>
      <c r="AN68" s="88">
        <v>87.54</v>
      </c>
      <c r="AO68" s="89"/>
      <c r="AP68" s="89"/>
      <c r="AQ68" s="89"/>
      <c r="AR68" s="90"/>
      <c r="AS68" s="88"/>
      <c r="AT68" s="89"/>
      <c r="AU68" s="89"/>
      <c r="AV68" s="89"/>
      <c r="AW68" s="90"/>
      <c r="AX68" s="88">
        <f t="shared" ref="AX68" si="5">SUM(AN68:AW68)</f>
        <v>87.54</v>
      </c>
      <c r="AY68" s="89"/>
      <c r="AZ68" s="89"/>
      <c r="BA68" s="89"/>
      <c r="BB68" s="90"/>
      <c r="BC68" s="88">
        <f t="shared" ref="BC68" si="6">AN68-Y68</f>
        <v>3.3800000000000097</v>
      </c>
      <c r="BD68" s="89"/>
      <c r="BE68" s="89"/>
      <c r="BF68" s="89"/>
      <c r="BG68" s="90"/>
      <c r="BH68" s="88">
        <f t="shared" ref="BH68" si="7">AS68-AD68</f>
        <v>0</v>
      </c>
      <c r="BI68" s="89"/>
      <c r="BJ68" s="89"/>
      <c r="BK68" s="89"/>
      <c r="BL68" s="90"/>
      <c r="BM68" s="88">
        <f t="shared" ref="BM68" si="8">SUM(BC68:BL68)</f>
        <v>3.3800000000000097</v>
      </c>
      <c r="BN68" s="89"/>
      <c r="BO68" s="89"/>
      <c r="BP68" s="89"/>
      <c r="BQ68" s="90"/>
      <c r="BR68" s="94"/>
      <c r="BS68" s="94"/>
      <c r="BT68" s="94"/>
      <c r="BU68" s="94"/>
      <c r="BV68" s="94"/>
      <c r="BW68" s="94"/>
      <c r="BX68" s="94"/>
      <c r="BY68" s="94"/>
      <c r="BZ68" s="79"/>
      <c r="CA68" s="1" t="s">
        <v>79</v>
      </c>
    </row>
    <row r="69" spans="1:79" ht="22.5" customHeight="1" x14ac:dyDescent="0.2">
      <c r="A69" s="57" t="s">
        <v>85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9"/>
      <c r="BR69" s="94"/>
      <c r="BS69" s="94"/>
      <c r="BT69" s="94"/>
      <c r="BU69" s="94"/>
      <c r="BV69" s="94"/>
      <c r="BW69" s="94"/>
      <c r="BX69" s="94"/>
      <c r="BY69" s="94"/>
      <c r="BZ69" s="79"/>
      <c r="CA69" s="1" t="s">
        <v>79</v>
      </c>
    </row>
    <row r="70" spans="1:79" ht="15.75" x14ac:dyDescent="0.2">
      <c r="A70" s="62" t="s">
        <v>9</v>
      </c>
      <c r="B70" s="64"/>
      <c r="C70" s="85" t="s">
        <v>86</v>
      </c>
      <c r="D70" s="86"/>
      <c r="E70" s="86"/>
      <c r="F70" s="86"/>
      <c r="G70" s="86"/>
      <c r="H70" s="86"/>
      <c r="I70" s="87"/>
      <c r="J70" s="85"/>
      <c r="K70" s="86"/>
      <c r="L70" s="86"/>
      <c r="M70" s="86"/>
      <c r="N70" s="87"/>
      <c r="O70" s="85"/>
      <c r="P70" s="86"/>
      <c r="Q70" s="86"/>
      <c r="R70" s="86"/>
      <c r="S70" s="86"/>
      <c r="T70" s="86"/>
      <c r="U70" s="86"/>
      <c r="V70" s="86"/>
      <c r="W70" s="86"/>
      <c r="X70" s="87"/>
      <c r="Y70" s="88"/>
      <c r="Z70" s="89"/>
      <c r="AA70" s="89"/>
      <c r="AB70" s="89"/>
      <c r="AC70" s="90"/>
      <c r="AD70" s="88"/>
      <c r="AE70" s="89"/>
      <c r="AF70" s="89"/>
      <c r="AG70" s="89"/>
      <c r="AH70" s="90"/>
      <c r="AI70" s="88"/>
      <c r="AJ70" s="89"/>
      <c r="AK70" s="89"/>
      <c r="AL70" s="89"/>
      <c r="AM70" s="90"/>
      <c r="AN70" s="88"/>
      <c r="AO70" s="89"/>
      <c r="AP70" s="89"/>
      <c r="AQ70" s="89"/>
      <c r="AR70" s="90"/>
      <c r="AS70" s="88"/>
      <c r="AT70" s="89"/>
      <c r="AU70" s="89"/>
      <c r="AV70" s="89"/>
      <c r="AW70" s="90"/>
      <c r="AX70" s="91"/>
      <c r="AY70" s="92"/>
      <c r="AZ70" s="92"/>
      <c r="BA70" s="92"/>
      <c r="BB70" s="93"/>
      <c r="BC70" s="91"/>
      <c r="BD70" s="92"/>
      <c r="BE70" s="92"/>
      <c r="BF70" s="92"/>
      <c r="BG70" s="93"/>
      <c r="BH70" s="91"/>
      <c r="BI70" s="92"/>
      <c r="BJ70" s="92"/>
      <c r="BK70" s="92"/>
      <c r="BL70" s="93"/>
      <c r="BM70" s="91"/>
      <c r="BN70" s="92"/>
      <c r="BO70" s="92"/>
      <c r="BP70" s="92"/>
      <c r="BQ70" s="93"/>
      <c r="BR70" s="94"/>
      <c r="BS70" s="94"/>
      <c r="BT70" s="94"/>
      <c r="BU70" s="94"/>
      <c r="BV70" s="94"/>
      <c r="BW70" s="94"/>
      <c r="BX70" s="94"/>
      <c r="BY70" s="94"/>
      <c r="BZ70" s="79"/>
      <c r="CA70" s="1" t="s">
        <v>79</v>
      </c>
    </row>
    <row r="71" spans="1:79" ht="75" customHeight="1" x14ac:dyDescent="0.2">
      <c r="A71" s="62"/>
      <c r="B71" s="64"/>
      <c r="C71" s="95" t="s">
        <v>87</v>
      </c>
      <c r="D71" s="96"/>
      <c r="E71" s="96"/>
      <c r="F71" s="96"/>
      <c r="G71" s="96"/>
      <c r="H71" s="96"/>
      <c r="I71" s="97"/>
      <c r="J71" s="85" t="s">
        <v>88</v>
      </c>
      <c r="K71" s="86"/>
      <c r="L71" s="86"/>
      <c r="M71" s="86"/>
      <c r="N71" s="87"/>
      <c r="O71" s="85" t="s">
        <v>89</v>
      </c>
      <c r="P71" s="86"/>
      <c r="Q71" s="86"/>
      <c r="R71" s="86"/>
      <c r="S71" s="86"/>
      <c r="T71" s="86"/>
      <c r="U71" s="86"/>
      <c r="V71" s="86"/>
      <c r="W71" s="86"/>
      <c r="X71" s="87"/>
      <c r="Y71" s="101">
        <v>2169</v>
      </c>
      <c r="Z71" s="102"/>
      <c r="AA71" s="102"/>
      <c r="AB71" s="102"/>
      <c r="AC71" s="103"/>
      <c r="AD71" s="104"/>
      <c r="AE71" s="105"/>
      <c r="AF71" s="105"/>
      <c r="AG71" s="105"/>
      <c r="AH71" s="106"/>
      <c r="AI71" s="104">
        <f>Y71+AD71</f>
        <v>2169</v>
      </c>
      <c r="AJ71" s="105"/>
      <c r="AK71" s="105"/>
      <c r="AL71" s="105"/>
      <c r="AM71" s="106"/>
      <c r="AN71" s="104">
        <v>2207</v>
      </c>
      <c r="AO71" s="105"/>
      <c r="AP71" s="105"/>
      <c r="AQ71" s="105"/>
      <c r="AR71" s="106"/>
      <c r="AS71" s="104"/>
      <c r="AT71" s="105"/>
      <c r="AU71" s="105"/>
      <c r="AV71" s="105"/>
      <c r="AW71" s="106"/>
      <c r="AX71" s="104">
        <f>SUM(AN71:AW71)</f>
        <v>2207</v>
      </c>
      <c r="AY71" s="105"/>
      <c r="AZ71" s="105"/>
      <c r="BA71" s="105"/>
      <c r="BB71" s="106"/>
      <c r="BC71" s="104">
        <f>AN71-Y71</f>
        <v>38</v>
      </c>
      <c r="BD71" s="105"/>
      <c r="BE71" s="105"/>
      <c r="BF71" s="105"/>
      <c r="BG71" s="106"/>
      <c r="BH71" s="104">
        <f>AS71-AD71</f>
        <v>0</v>
      </c>
      <c r="BI71" s="105"/>
      <c r="BJ71" s="105"/>
      <c r="BK71" s="105"/>
      <c r="BL71" s="106"/>
      <c r="BM71" s="104">
        <f>SUM(BC71:BL71)</f>
        <v>38</v>
      </c>
      <c r="BN71" s="105"/>
      <c r="BO71" s="105"/>
      <c r="BP71" s="105"/>
      <c r="BQ71" s="106"/>
      <c r="BR71" s="94"/>
      <c r="BS71" s="94"/>
      <c r="BT71" s="94"/>
      <c r="BU71" s="94"/>
      <c r="BV71" s="94"/>
      <c r="BW71" s="94"/>
      <c r="BX71" s="94"/>
      <c r="BY71" s="94"/>
      <c r="BZ71" s="79"/>
      <c r="CA71" s="1" t="s">
        <v>79</v>
      </c>
    </row>
    <row r="72" spans="1:79" ht="75" customHeight="1" x14ac:dyDescent="0.2">
      <c r="A72" s="62"/>
      <c r="B72" s="64"/>
      <c r="C72" s="95" t="s">
        <v>90</v>
      </c>
      <c r="D72" s="96"/>
      <c r="E72" s="96"/>
      <c r="F72" s="96"/>
      <c r="G72" s="96"/>
      <c r="H72" s="96"/>
      <c r="I72" s="97"/>
      <c r="J72" s="85" t="s">
        <v>88</v>
      </c>
      <c r="K72" s="86"/>
      <c r="L72" s="86"/>
      <c r="M72" s="86"/>
      <c r="N72" s="87"/>
      <c r="O72" s="85" t="s">
        <v>91</v>
      </c>
      <c r="P72" s="86"/>
      <c r="Q72" s="86"/>
      <c r="R72" s="86"/>
      <c r="S72" s="86"/>
      <c r="T72" s="86"/>
      <c r="U72" s="86"/>
      <c r="V72" s="86"/>
      <c r="W72" s="86"/>
      <c r="X72" s="87"/>
      <c r="Y72" s="101">
        <v>742</v>
      </c>
      <c r="Z72" s="102"/>
      <c r="AA72" s="102"/>
      <c r="AB72" s="102"/>
      <c r="AC72" s="103"/>
      <c r="AD72" s="104"/>
      <c r="AE72" s="105"/>
      <c r="AF72" s="105"/>
      <c r="AG72" s="105"/>
      <c r="AH72" s="106"/>
      <c r="AI72" s="104">
        <f>Y72+AD72</f>
        <v>742</v>
      </c>
      <c r="AJ72" s="105"/>
      <c r="AK72" s="105"/>
      <c r="AL72" s="105"/>
      <c r="AM72" s="106"/>
      <c r="AN72" s="104">
        <v>742</v>
      </c>
      <c r="AO72" s="105"/>
      <c r="AP72" s="105"/>
      <c r="AQ72" s="105"/>
      <c r="AR72" s="106"/>
      <c r="AS72" s="104"/>
      <c r="AT72" s="105"/>
      <c r="AU72" s="105"/>
      <c r="AV72" s="105"/>
      <c r="AW72" s="106"/>
      <c r="AX72" s="104">
        <f>SUM(AN72:AW72)</f>
        <v>742</v>
      </c>
      <c r="AY72" s="105"/>
      <c r="AZ72" s="105"/>
      <c r="BA72" s="105"/>
      <c r="BB72" s="106"/>
      <c r="BC72" s="104">
        <f>AN72-Y72</f>
        <v>0</v>
      </c>
      <c r="BD72" s="105"/>
      <c r="BE72" s="105"/>
      <c r="BF72" s="105"/>
      <c r="BG72" s="106"/>
      <c r="BH72" s="104">
        <f>AS72-AD72</f>
        <v>0</v>
      </c>
      <c r="BI72" s="105"/>
      <c r="BJ72" s="105"/>
      <c r="BK72" s="105"/>
      <c r="BL72" s="106"/>
      <c r="BM72" s="104">
        <f>SUM(BC72:BL72)</f>
        <v>0</v>
      </c>
      <c r="BN72" s="105"/>
      <c r="BO72" s="105"/>
      <c r="BP72" s="105"/>
      <c r="BQ72" s="106"/>
      <c r="BR72" s="94"/>
      <c r="BS72" s="94"/>
      <c r="BT72" s="94"/>
      <c r="BU72" s="94"/>
      <c r="BV72" s="94"/>
      <c r="BW72" s="94"/>
      <c r="BX72" s="94"/>
      <c r="BY72" s="94"/>
      <c r="BZ72" s="79"/>
    </row>
    <row r="73" spans="1:79" ht="24" customHeight="1" x14ac:dyDescent="0.2">
      <c r="A73" s="57" t="s">
        <v>92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9"/>
      <c r="BR73" s="94"/>
      <c r="BS73" s="94"/>
      <c r="BT73" s="94"/>
      <c r="BU73" s="94"/>
      <c r="BV73" s="94"/>
      <c r="BW73" s="94"/>
      <c r="BX73" s="94"/>
      <c r="BY73" s="94"/>
      <c r="BZ73" s="79"/>
      <c r="CA73" s="1" t="s">
        <v>79</v>
      </c>
    </row>
    <row r="74" spans="1:79" ht="22.5" customHeight="1" x14ac:dyDescent="0.2">
      <c r="A74" s="62" t="s">
        <v>93</v>
      </c>
      <c r="B74" s="64"/>
      <c r="C74" s="85" t="s">
        <v>94</v>
      </c>
      <c r="D74" s="86"/>
      <c r="E74" s="86"/>
      <c r="F74" s="86"/>
      <c r="G74" s="86"/>
      <c r="H74" s="86"/>
      <c r="I74" s="87"/>
      <c r="J74" s="85"/>
      <c r="K74" s="86"/>
      <c r="L74" s="86"/>
      <c r="M74" s="86"/>
      <c r="N74" s="87"/>
      <c r="O74" s="85"/>
      <c r="P74" s="86"/>
      <c r="Q74" s="86"/>
      <c r="R74" s="86"/>
      <c r="S74" s="86"/>
      <c r="T74" s="86"/>
      <c r="U74" s="86"/>
      <c r="V74" s="86"/>
      <c r="W74" s="86"/>
      <c r="X74" s="87"/>
      <c r="Y74" s="88"/>
      <c r="Z74" s="89"/>
      <c r="AA74" s="89"/>
      <c r="AB74" s="89"/>
      <c r="AC74" s="90"/>
      <c r="AD74" s="88"/>
      <c r="AE74" s="89"/>
      <c r="AF74" s="89"/>
      <c r="AG74" s="89"/>
      <c r="AH74" s="90"/>
      <c r="AI74" s="88"/>
      <c r="AJ74" s="89"/>
      <c r="AK74" s="89"/>
      <c r="AL74" s="89"/>
      <c r="AM74" s="90"/>
      <c r="AN74" s="88"/>
      <c r="AO74" s="89"/>
      <c r="AP74" s="89"/>
      <c r="AQ74" s="89"/>
      <c r="AR74" s="90"/>
      <c r="AS74" s="88"/>
      <c r="AT74" s="89"/>
      <c r="AU74" s="89"/>
      <c r="AV74" s="89"/>
      <c r="AW74" s="90"/>
      <c r="AX74" s="91"/>
      <c r="AY74" s="92"/>
      <c r="AZ74" s="92"/>
      <c r="BA74" s="92"/>
      <c r="BB74" s="93"/>
      <c r="BC74" s="91"/>
      <c r="BD74" s="92"/>
      <c r="BE74" s="92"/>
      <c r="BF74" s="92"/>
      <c r="BG74" s="93"/>
      <c r="BH74" s="91"/>
      <c r="BI74" s="92"/>
      <c r="BJ74" s="92"/>
      <c r="BK74" s="92"/>
      <c r="BL74" s="93"/>
      <c r="BM74" s="91"/>
      <c r="BN74" s="92"/>
      <c r="BO74" s="92"/>
      <c r="BP74" s="92"/>
      <c r="BQ74" s="93"/>
      <c r="BR74" s="94"/>
      <c r="BS74" s="94"/>
      <c r="BT74" s="94"/>
      <c r="BU74" s="94"/>
      <c r="BV74" s="94"/>
      <c r="BW74" s="94"/>
      <c r="BX74" s="94"/>
      <c r="BY74" s="94"/>
      <c r="BZ74" s="79"/>
      <c r="CA74" s="1" t="s">
        <v>79</v>
      </c>
    </row>
    <row r="75" spans="1:79" s="120" customFormat="1" ht="55.5" customHeight="1" x14ac:dyDescent="0.2">
      <c r="A75" s="107"/>
      <c r="B75" s="108"/>
      <c r="C75" s="109" t="s">
        <v>95</v>
      </c>
      <c r="D75" s="110"/>
      <c r="E75" s="110"/>
      <c r="F75" s="110"/>
      <c r="G75" s="110"/>
      <c r="H75" s="110"/>
      <c r="I75" s="111"/>
      <c r="J75" s="112" t="s">
        <v>96</v>
      </c>
      <c r="K75" s="113"/>
      <c r="L75" s="113"/>
      <c r="M75" s="113"/>
      <c r="N75" s="114"/>
      <c r="O75" s="85" t="s">
        <v>97</v>
      </c>
      <c r="P75" s="86"/>
      <c r="Q75" s="86"/>
      <c r="R75" s="86"/>
      <c r="S75" s="86"/>
      <c r="T75" s="86"/>
      <c r="U75" s="86"/>
      <c r="V75" s="86"/>
      <c r="W75" s="86"/>
      <c r="X75" s="87"/>
      <c r="Y75" s="115">
        <v>8193</v>
      </c>
      <c r="Z75" s="116"/>
      <c r="AA75" s="116"/>
      <c r="AB75" s="116"/>
      <c r="AC75" s="117"/>
      <c r="AD75" s="115">
        <v>0</v>
      </c>
      <c r="AE75" s="116"/>
      <c r="AF75" s="116"/>
      <c r="AG75" s="116"/>
      <c r="AH75" s="117"/>
      <c r="AI75" s="115">
        <f>SUM(Y75:AH75)</f>
        <v>8193</v>
      </c>
      <c r="AJ75" s="116"/>
      <c r="AK75" s="116"/>
      <c r="AL75" s="116"/>
      <c r="AM75" s="117"/>
      <c r="AN75" s="115">
        <f>AG58/AN71</f>
        <v>8014.7897145446304</v>
      </c>
      <c r="AO75" s="116"/>
      <c r="AP75" s="116"/>
      <c r="AQ75" s="116"/>
      <c r="AR75" s="117"/>
      <c r="AS75" s="115">
        <f>AL58/AN71</f>
        <v>0</v>
      </c>
      <c r="AT75" s="116"/>
      <c r="AU75" s="116"/>
      <c r="AV75" s="116"/>
      <c r="AW75" s="117"/>
      <c r="AX75" s="115">
        <f>AN75+AS75</f>
        <v>8014.7897145446304</v>
      </c>
      <c r="AY75" s="116"/>
      <c r="AZ75" s="116"/>
      <c r="BA75" s="116"/>
      <c r="BB75" s="117"/>
      <c r="BC75" s="115">
        <f>AN75-Y75</f>
        <v>-178.21028545536956</v>
      </c>
      <c r="BD75" s="116"/>
      <c r="BE75" s="116"/>
      <c r="BF75" s="116"/>
      <c r="BG75" s="117"/>
      <c r="BH75" s="115">
        <f>AS75-AD75</f>
        <v>0</v>
      </c>
      <c r="BI75" s="116"/>
      <c r="BJ75" s="116"/>
      <c r="BK75" s="116"/>
      <c r="BL75" s="117"/>
      <c r="BM75" s="115">
        <f>SUM(BC75:BL75)</f>
        <v>-178.21028545536956</v>
      </c>
      <c r="BN75" s="116"/>
      <c r="BO75" s="116"/>
      <c r="BP75" s="116"/>
      <c r="BQ75" s="117"/>
      <c r="BR75" s="118"/>
      <c r="BS75" s="118"/>
      <c r="BT75" s="118"/>
      <c r="BU75" s="118"/>
      <c r="BV75" s="118"/>
      <c r="BW75" s="118"/>
      <c r="BX75" s="118"/>
      <c r="BY75" s="118"/>
      <c r="BZ75" s="119"/>
      <c r="CA75" s="120" t="s">
        <v>79</v>
      </c>
    </row>
    <row r="76" spans="1:79" ht="44.25" customHeight="1" x14ac:dyDescent="0.2">
      <c r="A76" s="62"/>
      <c r="B76" s="64"/>
      <c r="C76" s="95" t="s">
        <v>98</v>
      </c>
      <c r="D76" s="96"/>
      <c r="E76" s="96"/>
      <c r="F76" s="96"/>
      <c r="G76" s="96"/>
      <c r="H76" s="96"/>
      <c r="I76" s="97"/>
      <c r="J76" s="85" t="s">
        <v>88</v>
      </c>
      <c r="K76" s="86"/>
      <c r="L76" s="86"/>
      <c r="M76" s="86"/>
      <c r="N76" s="87"/>
      <c r="O76" s="85" t="s">
        <v>97</v>
      </c>
      <c r="P76" s="86"/>
      <c r="Q76" s="86"/>
      <c r="R76" s="86"/>
      <c r="S76" s="86"/>
      <c r="T76" s="86"/>
      <c r="U76" s="86"/>
      <c r="V76" s="86"/>
      <c r="W76" s="86"/>
      <c r="X76" s="87"/>
      <c r="Y76" s="104">
        <v>26</v>
      </c>
      <c r="Z76" s="105"/>
      <c r="AA76" s="105"/>
      <c r="AB76" s="105"/>
      <c r="AC76" s="106"/>
      <c r="AD76" s="104"/>
      <c r="AE76" s="105"/>
      <c r="AF76" s="105"/>
      <c r="AG76" s="105"/>
      <c r="AH76" s="106"/>
      <c r="AI76" s="104">
        <f>SUM(Y76:AH76)</f>
        <v>26</v>
      </c>
      <c r="AJ76" s="105"/>
      <c r="AK76" s="105"/>
      <c r="AL76" s="105"/>
      <c r="AM76" s="106"/>
      <c r="AN76" s="104">
        <f>AN71/AN68</f>
        <v>25.211331962531414</v>
      </c>
      <c r="AO76" s="105"/>
      <c r="AP76" s="105"/>
      <c r="AQ76" s="105"/>
      <c r="AR76" s="106"/>
      <c r="AS76" s="104"/>
      <c r="AT76" s="105"/>
      <c r="AU76" s="105"/>
      <c r="AV76" s="105"/>
      <c r="AW76" s="106"/>
      <c r="AX76" s="104">
        <f>SUM(AN76:AW76)</f>
        <v>25.211331962531414</v>
      </c>
      <c r="AY76" s="105"/>
      <c r="AZ76" s="105"/>
      <c r="BA76" s="105"/>
      <c r="BB76" s="106"/>
      <c r="BC76" s="104">
        <f>AN76-Y76</f>
        <v>-0.78866803746858594</v>
      </c>
      <c r="BD76" s="105"/>
      <c r="BE76" s="105"/>
      <c r="BF76" s="105"/>
      <c r="BG76" s="106"/>
      <c r="BH76" s="104">
        <f>AS76-AD76</f>
        <v>0</v>
      </c>
      <c r="BI76" s="105"/>
      <c r="BJ76" s="105"/>
      <c r="BK76" s="105"/>
      <c r="BL76" s="106"/>
      <c r="BM76" s="104">
        <f>SUM(BC76:BL76)</f>
        <v>-0.78866803746858594</v>
      </c>
      <c r="BN76" s="105"/>
      <c r="BO76" s="105"/>
      <c r="BP76" s="105"/>
      <c r="BQ76" s="106"/>
      <c r="BR76" s="94"/>
      <c r="BS76" s="94"/>
      <c r="BT76" s="94"/>
      <c r="BU76" s="94"/>
      <c r="BV76" s="94"/>
      <c r="BW76" s="94"/>
      <c r="BX76" s="94"/>
      <c r="BY76" s="94"/>
      <c r="BZ76" s="79"/>
      <c r="CA76" s="1" t="s">
        <v>79</v>
      </c>
    </row>
    <row r="77" spans="1:79" s="120" customFormat="1" ht="29.25" customHeight="1" x14ac:dyDescent="0.2">
      <c r="A77" s="57" t="s">
        <v>92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9"/>
      <c r="BR77" s="118"/>
      <c r="BS77" s="118"/>
      <c r="BT77" s="118"/>
      <c r="BU77" s="118"/>
      <c r="BV77" s="118"/>
      <c r="BW77" s="118"/>
      <c r="BX77" s="118"/>
      <c r="BY77" s="118"/>
      <c r="BZ77" s="119"/>
      <c r="CA77" s="120" t="s">
        <v>79</v>
      </c>
    </row>
    <row r="78" spans="1:79" ht="22.5" customHeight="1" x14ac:dyDescent="0.2">
      <c r="A78" s="62" t="s">
        <v>99</v>
      </c>
      <c r="B78" s="64"/>
      <c r="C78" s="85" t="s">
        <v>100</v>
      </c>
      <c r="D78" s="86"/>
      <c r="E78" s="86"/>
      <c r="F78" s="86"/>
      <c r="G78" s="86"/>
      <c r="H78" s="86"/>
      <c r="I78" s="87"/>
      <c r="J78" s="85"/>
      <c r="K78" s="86"/>
      <c r="L78" s="86"/>
      <c r="M78" s="86"/>
      <c r="N78" s="87"/>
      <c r="O78" s="85"/>
      <c r="P78" s="86"/>
      <c r="Q78" s="86"/>
      <c r="R78" s="86"/>
      <c r="S78" s="86"/>
      <c r="T78" s="86"/>
      <c r="U78" s="86"/>
      <c r="V78" s="86"/>
      <c r="W78" s="86"/>
      <c r="X78" s="87"/>
      <c r="Y78" s="88"/>
      <c r="Z78" s="89"/>
      <c r="AA78" s="89"/>
      <c r="AB78" s="89"/>
      <c r="AC78" s="90"/>
      <c r="AD78" s="88"/>
      <c r="AE78" s="89"/>
      <c r="AF78" s="89"/>
      <c r="AG78" s="89"/>
      <c r="AH78" s="90"/>
      <c r="AI78" s="88"/>
      <c r="AJ78" s="89"/>
      <c r="AK78" s="89"/>
      <c r="AL78" s="89"/>
      <c r="AM78" s="90"/>
      <c r="AN78" s="88"/>
      <c r="AO78" s="89"/>
      <c r="AP78" s="89"/>
      <c r="AQ78" s="89"/>
      <c r="AR78" s="90"/>
      <c r="AS78" s="88"/>
      <c r="AT78" s="89"/>
      <c r="AU78" s="89"/>
      <c r="AV78" s="89"/>
      <c r="AW78" s="90"/>
      <c r="AX78" s="91"/>
      <c r="AY78" s="92"/>
      <c r="AZ78" s="92"/>
      <c r="BA78" s="92"/>
      <c r="BB78" s="93"/>
      <c r="BC78" s="91"/>
      <c r="BD78" s="92"/>
      <c r="BE78" s="92"/>
      <c r="BF78" s="92"/>
      <c r="BG78" s="93"/>
      <c r="BH78" s="91"/>
      <c r="BI78" s="92"/>
      <c r="BJ78" s="92"/>
      <c r="BK78" s="92"/>
      <c r="BL78" s="93"/>
      <c r="BM78" s="91"/>
      <c r="BN78" s="92"/>
      <c r="BO78" s="92"/>
      <c r="BP78" s="92"/>
      <c r="BQ78" s="93"/>
      <c r="BR78" s="94"/>
      <c r="BS78" s="94"/>
      <c r="BT78" s="94"/>
      <c r="BU78" s="94"/>
      <c r="BV78" s="94"/>
      <c r="BW78" s="94"/>
      <c r="BX78" s="94"/>
      <c r="BY78" s="94"/>
      <c r="BZ78" s="79"/>
      <c r="CA78" s="1" t="s">
        <v>79</v>
      </c>
    </row>
    <row r="79" spans="1:79" ht="57.75" customHeight="1" x14ac:dyDescent="0.2">
      <c r="A79" s="62"/>
      <c r="B79" s="64"/>
      <c r="C79" s="95" t="s">
        <v>101</v>
      </c>
      <c r="D79" s="96"/>
      <c r="E79" s="96"/>
      <c r="F79" s="96"/>
      <c r="G79" s="96"/>
      <c r="H79" s="96"/>
      <c r="I79" s="97"/>
      <c r="J79" s="85" t="s">
        <v>102</v>
      </c>
      <c r="K79" s="86"/>
      <c r="L79" s="86"/>
      <c r="M79" s="86"/>
      <c r="N79" s="87"/>
      <c r="O79" s="85" t="s">
        <v>97</v>
      </c>
      <c r="P79" s="86"/>
      <c r="Q79" s="86"/>
      <c r="R79" s="86"/>
      <c r="S79" s="86"/>
      <c r="T79" s="86"/>
      <c r="U79" s="86"/>
      <c r="V79" s="86"/>
      <c r="W79" s="86"/>
      <c r="X79" s="87"/>
      <c r="Y79" s="121">
        <v>100</v>
      </c>
      <c r="Z79" s="122"/>
      <c r="AA79" s="122"/>
      <c r="AB79" s="122"/>
      <c r="AC79" s="123"/>
      <c r="AD79" s="121">
        <v>0</v>
      </c>
      <c r="AE79" s="122"/>
      <c r="AF79" s="122"/>
      <c r="AG79" s="122"/>
      <c r="AH79" s="123"/>
      <c r="AI79" s="121">
        <f>Y79</f>
        <v>100</v>
      </c>
      <c r="AJ79" s="122"/>
      <c r="AK79" s="122"/>
      <c r="AL79" s="122"/>
      <c r="AM79" s="123"/>
      <c r="AN79" s="121">
        <v>100</v>
      </c>
      <c r="AO79" s="122"/>
      <c r="AP79" s="122"/>
      <c r="AQ79" s="122"/>
      <c r="AR79" s="123"/>
      <c r="AS79" s="121">
        <v>0</v>
      </c>
      <c r="AT79" s="122"/>
      <c r="AU79" s="122"/>
      <c r="AV79" s="122"/>
      <c r="AW79" s="123"/>
      <c r="AX79" s="121">
        <v>100</v>
      </c>
      <c r="AY79" s="122"/>
      <c r="AZ79" s="122"/>
      <c r="BA79" s="122"/>
      <c r="BB79" s="123"/>
      <c r="BC79" s="121">
        <f t="shared" ref="BC79" si="9">AN79-Y79</f>
        <v>0</v>
      </c>
      <c r="BD79" s="122"/>
      <c r="BE79" s="122"/>
      <c r="BF79" s="122"/>
      <c r="BG79" s="123"/>
      <c r="BH79" s="121">
        <f t="shared" ref="BH79" si="10">AS79-AD79</f>
        <v>0</v>
      </c>
      <c r="BI79" s="122"/>
      <c r="BJ79" s="122"/>
      <c r="BK79" s="122"/>
      <c r="BL79" s="123"/>
      <c r="BM79" s="121">
        <f t="shared" ref="BM79" si="11">SUM(BC79:BL79)</f>
        <v>0</v>
      </c>
      <c r="BN79" s="122"/>
      <c r="BO79" s="122"/>
      <c r="BP79" s="122"/>
      <c r="BQ79" s="123"/>
      <c r="BR79" s="94"/>
      <c r="BS79" s="94"/>
      <c r="BT79" s="94"/>
      <c r="BU79" s="94"/>
      <c r="BV79" s="94"/>
      <c r="BW79" s="94"/>
      <c r="BX79" s="94"/>
      <c r="BY79" s="94"/>
      <c r="BZ79" s="79"/>
      <c r="CA79" s="1" t="s">
        <v>79</v>
      </c>
    </row>
    <row r="80" spans="1:79" ht="24" customHeight="1" x14ac:dyDescent="0.2">
      <c r="A80" s="57" t="s">
        <v>103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9"/>
      <c r="BR80" s="94"/>
      <c r="BS80" s="94"/>
      <c r="BT80" s="94"/>
      <c r="BU80" s="94"/>
      <c r="BV80" s="94"/>
      <c r="BW80" s="94"/>
      <c r="BX80" s="94"/>
      <c r="BY80" s="94"/>
      <c r="BZ80" s="79"/>
      <c r="CA80" s="1" t="s">
        <v>79</v>
      </c>
    </row>
    <row r="81" spans="1:79" ht="24" customHeight="1" x14ac:dyDescent="0.2">
      <c r="A81" s="57" t="s">
        <v>104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9"/>
      <c r="BR81" s="94"/>
      <c r="BS81" s="94"/>
      <c r="BT81" s="94"/>
      <c r="BU81" s="94"/>
      <c r="BV81" s="94"/>
      <c r="BW81" s="94"/>
      <c r="BX81" s="94"/>
      <c r="BY81" s="94"/>
      <c r="BZ81" s="79"/>
      <c r="CA81" s="1" t="s">
        <v>79</v>
      </c>
    </row>
    <row r="83" spans="1:79" ht="15.95" customHeight="1" x14ac:dyDescent="0.2">
      <c r="A83" s="16" t="s">
        <v>105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79" s="120" customFormat="1" ht="90.75" customHeight="1" x14ac:dyDescent="0.2">
      <c r="A84" s="124" t="s">
        <v>106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</row>
    <row r="85" spans="1:79" ht="49.5" customHeight="1" x14ac:dyDescent="0.25">
      <c r="A85" s="125" t="s">
        <v>107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7"/>
      <c r="AO85" s="127"/>
      <c r="AP85" s="128" t="s">
        <v>108</v>
      </c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</row>
    <row r="86" spans="1:79" ht="18.75" customHeight="1" x14ac:dyDescent="0.2">
      <c r="W86" s="129" t="s">
        <v>109</v>
      </c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30"/>
      <c r="AO86" s="130"/>
      <c r="AP86" s="129" t="s">
        <v>110</v>
      </c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</row>
    <row r="87" spans="1:79" x14ac:dyDescent="0.2"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</row>
    <row r="88" spans="1:79" x14ac:dyDescent="0.2"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</row>
    <row r="89" spans="1:79" ht="15.95" customHeight="1" x14ac:dyDescent="0.2">
      <c r="A89" s="131" t="s">
        <v>111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3"/>
      <c r="AO89" s="133"/>
      <c r="AP89" s="134" t="s">
        <v>112</v>
      </c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</row>
    <row r="90" spans="1:79" ht="24" customHeight="1" x14ac:dyDescent="0.2">
      <c r="W90" s="129" t="s">
        <v>109</v>
      </c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30"/>
      <c r="AO90" s="130"/>
      <c r="AP90" s="129" t="s">
        <v>110</v>
      </c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</row>
  </sheetData>
  <mergeCells count="369">
    <mergeCell ref="W86:AM86"/>
    <mergeCell ref="AP86:BH86"/>
    <mergeCell ref="A89:V89"/>
    <mergeCell ref="W89:AM89"/>
    <mergeCell ref="AP89:BH89"/>
    <mergeCell ref="W90:AM90"/>
    <mergeCell ref="AP90:BH90"/>
    <mergeCell ref="A81:BQ81"/>
    <mergeCell ref="A83:BL83"/>
    <mergeCell ref="A84:BL84"/>
    <mergeCell ref="A85:V85"/>
    <mergeCell ref="W85:AM85"/>
    <mergeCell ref="AP85:BH85"/>
    <mergeCell ref="AS79:AW79"/>
    <mergeCell ref="AX79:BB79"/>
    <mergeCell ref="BC79:BG79"/>
    <mergeCell ref="BH79:BL79"/>
    <mergeCell ref="BM79:BQ79"/>
    <mergeCell ref="A80:BQ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X76:BB76"/>
    <mergeCell ref="BC76:BG76"/>
    <mergeCell ref="BH76:BL76"/>
    <mergeCell ref="BM76:BQ76"/>
    <mergeCell ref="A77:BQ77"/>
    <mergeCell ref="A78:B78"/>
    <mergeCell ref="C78:I78"/>
    <mergeCell ref="J78:N78"/>
    <mergeCell ref="O78:X78"/>
    <mergeCell ref="Y78:AC78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AN74:AR74"/>
    <mergeCell ref="AS74:AW74"/>
    <mergeCell ref="AX74:BB74"/>
    <mergeCell ref="BC74:BG74"/>
    <mergeCell ref="BH74:BL74"/>
    <mergeCell ref="BM74:BQ74"/>
    <mergeCell ref="BH72:BL72"/>
    <mergeCell ref="BM72:BQ72"/>
    <mergeCell ref="A73:BQ73"/>
    <mergeCell ref="A74:B74"/>
    <mergeCell ref="C74:I74"/>
    <mergeCell ref="J74:N74"/>
    <mergeCell ref="O74:X74"/>
    <mergeCell ref="Y74:AC74"/>
    <mergeCell ref="AD74:AH74"/>
    <mergeCell ref="AI74:AM74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X68:BB68"/>
    <mergeCell ref="BC68:BG68"/>
    <mergeCell ref="BH68:BL68"/>
    <mergeCell ref="BM68:BQ68"/>
    <mergeCell ref="A69:BQ69"/>
    <mergeCell ref="A70:B70"/>
    <mergeCell ref="C70:I70"/>
    <mergeCell ref="J70:N70"/>
    <mergeCell ref="O70:X70"/>
    <mergeCell ref="Y70:AC70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N62:BB62"/>
    <mergeCell ref="BC62:BQ62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AQ58:AV58"/>
    <mergeCell ref="AW58:BA58"/>
    <mergeCell ref="BB58:BF58"/>
    <mergeCell ref="BG58:BL58"/>
    <mergeCell ref="A60:BQ60"/>
    <mergeCell ref="A62:B63"/>
    <mergeCell ref="C62:I63"/>
    <mergeCell ref="J62:N63"/>
    <mergeCell ref="O62:X63"/>
    <mergeCell ref="Y62:AM62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55:P55"/>
    <mergeCell ref="Q55:U55"/>
    <mergeCell ref="V55:Z55"/>
    <mergeCell ref="AA55:AF55"/>
    <mergeCell ref="AG55:AK55"/>
    <mergeCell ref="AL55:AP55"/>
    <mergeCell ref="AG54:AK54"/>
    <mergeCell ref="AL54:AP54"/>
    <mergeCell ref="AQ54:AV54"/>
    <mergeCell ref="AW54:BA54"/>
    <mergeCell ref="BB54:BF54"/>
    <mergeCell ref="BG54:BL54"/>
    <mergeCell ref="A49:BQ49"/>
    <mergeCell ref="A51:BL51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7:AT47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43:B44"/>
    <mergeCell ref="C43:Z44"/>
    <mergeCell ref="AA43:AO43"/>
    <mergeCell ref="AP43:BC43"/>
    <mergeCell ref="BD43:BQ43"/>
    <mergeCell ref="AA44:AE44"/>
    <mergeCell ref="AF44:AJ44"/>
    <mergeCell ref="AK44:AO44"/>
    <mergeCell ref="AP44:AT44"/>
    <mergeCell ref="AU44:AY44"/>
    <mergeCell ref="A38:F38"/>
    <mergeCell ref="G38:BL38"/>
    <mergeCell ref="A39:F39"/>
    <mergeCell ref="G39:BL39"/>
    <mergeCell ref="A41:BQ41"/>
    <mergeCell ref="A42:BQ42"/>
    <mergeCell ref="A32:BL32"/>
    <mergeCell ref="A33:BL33"/>
    <mergeCell ref="A35:BL35"/>
    <mergeCell ref="A36:F36"/>
    <mergeCell ref="G36:BL36"/>
    <mergeCell ref="A37:F37"/>
    <mergeCell ref="G37:BL37"/>
    <mergeCell ref="A28:F28"/>
    <mergeCell ref="G28:BL28"/>
    <mergeCell ref="A29:F29"/>
    <mergeCell ref="G29:BL29"/>
    <mergeCell ref="A30:F30"/>
    <mergeCell ref="G30:BL3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9 A66:B68 A70:B71 A73:B76 A78:B81">
    <cfRule type="cellIs" dxfId="20" priority="19" stopIfTrue="1" operator="equal">
      <formula>0</formula>
    </cfRule>
  </conditionalFormatting>
  <conditionalFormatting sqref="C79:C80">
    <cfRule type="cellIs" dxfId="19" priority="18" stopIfTrue="1" operator="equal">
      <formula>$C50</formula>
    </cfRule>
  </conditionalFormatting>
  <conditionalFormatting sqref="C78">
    <cfRule type="cellIs" dxfId="18" priority="17" stopIfTrue="1" operator="equal">
      <formula>$C48</formula>
    </cfRule>
  </conditionalFormatting>
  <conditionalFormatting sqref="C74:C76">
    <cfRule type="cellIs" dxfId="17" priority="16" stopIfTrue="1" operator="equal">
      <formula>$C45</formula>
    </cfRule>
  </conditionalFormatting>
  <conditionalFormatting sqref="C71">
    <cfRule type="cellIs" dxfId="16" priority="15" stopIfTrue="1" operator="equal">
      <formula>$C38</formula>
    </cfRule>
  </conditionalFormatting>
  <conditionalFormatting sqref="C70">
    <cfRule type="cellIs" dxfId="15" priority="14" stopIfTrue="1" operator="equal">
      <formula>$C37</formula>
    </cfRule>
  </conditionalFormatting>
  <conditionalFormatting sqref="C68">
    <cfRule type="cellIs" dxfId="14" priority="13" stopIfTrue="1" operator="equal">
      <formula>$C22</formula>
    </cfRule>
  </conditionalFormatting>
  <conditionalFormatting sqref="C67">
    <cfRule type="cellIs" dxfId="13" priority="12" stopIfTrue="1" operator="equal">
      <formula>$C21</formula>
    </cfRule>
  </conditionalFormatting>
  <conditionalFormatting sqref="C66">
    <cfRule type="cellIs" dxfId="12" priority="11" stopIfTrue="1" operator="equal">
      <formula>$C20</formula>
    </cfRule>
  </conditionalFormatting>
  <conditionalFormatting sqref="C70">
    <cfRule type="cellIs" dxfId="11" priority="10" stopIfTrue="1" operator="equal">
      <formula>$C37</formula>
    </cfRule>
  </conditionalFormatting>
  <conditionalFormatting sqref="C81">
    <cfRule type="cellIs" dxfId="10" priority="9" stopIfTrue="1" operator="equal">
      <formula>$C53</formula>
    </cfRule>
  </conditionalFormatting>
  <conditionalFormatting sqref="C81">
    <cfRule type="cellIs" dxfId="9" priority="20" stopIfTrue="1" operator="equal">
      <formula>$C51</formula>
    </cfRule>
  </conditionalFormatting>
  <conditionalFormatting sqref="C80">
    <cfRule type="cellIs" dxfId="8" priority="8" stopIfTrue="1" operator="equal">
      <formula>$C52</formula>
    </cfRule>
  </conditionalFormatting>
  <conditionalFormatting sqref="C80:C81">
    <cfRule type="cellIs" dxfId="7" priority="7" stopIfTrue="1" operator="equal">
      <formula>$C53</formula>
    </cfRule>
  </conditionalFormatting>
  <conditionalFormatting sqref="C80">
    <cfRule type="cellIs" dxfId="6" priority="6" stopIfTrue="1" operator="equal">
      <formula>$C50</formula>
    </cfRule>
  </conditionalFormatting>
  <conditionalFormatting sqref="C76">
    <cfRule type="cellIs" dxfId="5" priority="5" stopIfTrue="1" operator="equal">
      <formula>$C44</formula>
    </cfRule>
  </conditionalFormatting>
  <conditionalFormatting sqref="C73">
    <cfRule type="cellIs" dxfId="4" priority="21" stopIfTrue="1" operator="equal">
      <formula>$C45</formula>
    </cfRule>
  </conditionalFormatting>
  <conditionalFormatting sqref="A72:B72">
    <cfRule type="cellIs" dxfId="3" priority="4" stopIfTrue="1" operator="equal">
      <formula>0</formula>
    </cfRule>
  </conditionalFormatting>
  <conditionalFormatting sqref="C72">
    <cfRule type="cellIs" dxfId="2" priority="3" stopIfTrue="1" operator="equal">
      <formula>$C39</formula>
    </cfRule>
  </conditionalFormatting>
  <conditionalFormatting sqref="A77:B77">
    <cfRule type="cellIs" dxfId="1" priority="1" stopIfTrue="1" operator="equal">
      <formula>0</formula>
    </cfRule>
  </conditionalFormatting>
  <conditionalFormatting sqref="C77">
    <cfRule type="cellIs" dxfId="0" priority="2" stopIfTrue="1" operator="equal">
      <formula>$C49</formula>
    </cfRule>
  </conditionalFormatting>
  <pageMargins left="0.31496062992125984" right="0.31496062992125984" top="0.39370078740157483" bottom="0.39370078740157483" header="0" footer="0"/>
  <pageSetup paperSize="9" scale="49" fitToHeight="2" orientation="landscape" r:id="rId1"/>
  <headerFooter alignWithMargins="0"/>
  <rowBreaks count="1" manualBreakCount="1">
    <brk id="5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0611092</vt:lpstr>
      <vt:lpstr>'КПК 0611092'!Область_печати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2022-02-11T07:34:00Z</dcterms:created>
  <dcterms:modified xsi:type="dcterms:W3CDTF">2022-02-11T07:34:17Z</dcterms:modified>
</cp:coreProperties>
</file>